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34160" windowHeight="19180" tabRatio="500" activeTab="2"/>
  </bookViews>
  <sheets>
    <sheet name="2010-11 P&amp;L output" sheetId="1" r:id="rId1"/>
    <sheet name="TE only P&amp;L summary output" sheetId="4" r:id="rId2"/>
    <sheet name="Monthly P&amp;L input" sheetId="3" r:id="rId3"/>
    <sheet name="2011-12 P&amp;L budget input" sheetId="2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77" i="1"/>
  <c r="J75"/>
  <c r="K72"/>
  <c r="E24"/>
  <c r="E25"/>
  <c r="E26"/>
  <c r="E27"/>
  <c r="E28"/>
  <c r="E29"/>
  <c r="E30"/>
  <c r="E31"/>
  <c r="F32"/>
  <c r="E57"/>
  <c r="E58"/>
  <c r="E59"/>
  <c r="E60"/>
  <c r="E61"/>
  <c r="E62"/>
  <c r="E63"/>
  <c r="E64"/>
  <c r="E65"/>
  <c r="E66"/>
  <c r="E67"/>
  <c r="E68"/>
  <c r="E69"/>
  <c r="F70"/>
  <c r="F77"/>
  <c r="E8"/>
  <c r="E9"/>
  <c r="E10"/>
  <c r="E11"/>
  <c r="E14"/>
  <c r="E15"/>
  <c r="E16"/>
  <c r="E17"/>
  <c r="E19"/>
  <c r="F21"/>
  <c r="E40"/>
  <c r="E41"/>
  <c r="E42"/>
  <c r="E43"/>
  <c r="E44"/>
  <c r="E45"/>
  <c r="E46"/>
  <c r="E47"/>
  <c r="E48"/>
  <c r="E49"/>
  <c r="E50"/>
  <c r="E51"/>
  <c r="F53"/>
  <c r="F75"/>
  <c r="G72"/>
  <c r="E56"/>
  <c r="J21"/>
  <c r="J53"/>
  <c r="J32"/>
  <c r="J70"/>
  <c r="K79"/>
  <c r="K34"/>
  <c r="G34"/>
  <c r="G79"/>
  <c r="J21" i="2"/>
  <c r="J53"/>
  <c r="J75"/>
  <c r="J32"/>
  <c r="J70"/>
  <c r="J77"/>
  <c r="K79"/>
  <c r="F21"/>
  <c r="F53"/>
  <c r="F75"/>
  <c r="F32"/>
  <c r="F70"/>
  <c r="F77"/>
  <c r="G79"/>
  <c r="K72"/>
  <c r="G72"/>
  <c r="K34"/>
  <c r="G34"/>
  <c r="S57" i="3"/>
  <c r="S58"/>
  <c r="S59"/>
  <c r="S60"/>
  <c r="S61"/>
  <c r="S62"/>
  <c r="S63"/>
  <c r="S64"/>
  <c r="S65"/>
  <c r="S66"/>
  <c r="S67"/>
  <c r="S68"/>
  <c r="S69"/>
  <c r="S56"/>
  <c r="S41"/>
  <c r="S42"/>
  <c r="S43"/>
  <c r="S44"/>
  <c r="S45"/>
  <c r="S46"/>
  <c r="S47"/>
  <c r="S48"/>
  <c r="S49"/>
  <c r="S50"/>
  <c r="S51"/>
  <c r="S52"/>
  <c r="S40"/>
  <c r="S25"/>
  <c r="S26"/>
  <c r="S27"/>
  <c r="S28"/>
  <c r="S29"/>
  <c r="S30"/>
  <c r="S31"/>
  <c r="S24"/>
  <c r="S8"/>
  <c r="S9"/>
  <c r="S10"/>
  <c r="S11"/>
  <c r="S12"/>
  <c r="S13"/>
  <c r="S14"/>
  <c r="S15"/>
  <c r="S16"/>
  <c r="S17"/>
  <c r="S18"/>
  <c r="S19"/>
  <c r="S20"/>
  <c r="S7"/>
  <c r="G72"/>
  <c r="H72"/>
  <c r="I72"/>
  <c r="J72"/>
  <c r="K72"/>
  <c r="L72"/>
  <c r="M72"/>
  <c r="N72"/>
  <c r="O72"/>
  <c r="P72"/>
  <c r="Q72"/>
  <c r="R72"/>
  <c r="S53"/>
  <c r="S70"/>
  <c r="S72"/>
  <c r="G75"/>
  <c r="H75"/>
  <c r="I75"/>
  <c r="J75"/>
  <c r="K75"/>
  <c r="L75"/>
  <c r="M75"/>
  <c r="N75"/>
  <c r="O75"/>
  <c r="P75"/>
  <c r="Q75"/>
  <c r="R75"/>
  <c r="S21"/>
  <c r="S75"/>
  <c r="G77"/>
  <c r="H77"/>
  <c r="I77"/>
  <c r="J77"/>
  <c r="K77"/>
  <c r="L77"/>
  <c r="M77"/>
  <c r="N77"/>
  <c r="O77"/>
  <c r="P77"/>
  <c r="Q77"/>
  <c r="R77"/>
  <c r="S32"/>
  <c r="S77"/>
  <c r="G79"/>
  <c r="H79"/>
  <c r="I79"/>
  <c r="J79"/>
  <c r="K79"/>
  <c r="L79"/>
  <c r="M79"/>
  <c r="N79"/>
  <c r="O79"/>
  <c r="P79"/>
  <c r="Q79"/>
  <c r="R79"/>
  <c r="S79"/>
  <c r="G70"/>
  <c r="H70"/>
  <c r="I70"/>
  <c r="J70"/>
  <c r="K70"/>
  <c r="L70"/>
  <c r="M70"/>
  <c r="N70"/>
  <c r="O70"/>
  <c r="P70"/>
  <c r="Q70"/>
  <c r="R70"/>
  <c r="G53"/>
  <c r="H53"/>
  <c r="I53"/>
  <c r="J53"/>
  <c r="K53"/>
  <c r="L53"/>
  <c r="M53"/>
  <c r="N53"/>
  <c r="O53"/>
  <c r="P53"/>
  <c r="Q53"/>
  <c r="R53"/>
  <c r="G34"/>
  <c r="H34"/>
  <c r="I34"/>
  <c r="J34"/>
  <c r="K34"/>
  <c r="L34"/>
  <c r="M34"/>
  <c r="N34"/>
  <c r="O34"/>
  <c r="P34"/>
  <c r="Q34"/>
  <c r="R34"/>
  <c r="S34"/>
  <c r="G32"/>
  <c r="H32"/>
  <c r="I32"/>
  <c r="J32"/>
  <c r="K32"/>
  <c r="L32"/>
  <c r="M32"/>
  <c r="N32"/>
  <c r="O32"/>
  <c r="P32"/>
  <c r="Q32"/>
  <c r="R32"/>
  <c r="G21"/>
  <c r="H21"/>
  <c r="I21"/>
  <c r="J21"/>
  <c r="K21"/>
  <c r="L21"/>
  <c r="M21"/>
  <c r="N21"/>
  <c r="O21"/>
  <c r="P21"/>
  <c r="Q21"/>
  <c r="R21"/>
  <c r="F21"/>
  <c r="F75"/>
  <c r="F79"/>
  <c r="F77"/>
  <c r="F72"/>
  <c r="F70"/>
  <c r="F53"/>
  <c r="F34"/>
  <c r="F32"/>
  <c r="E8" i="4"/>
  <c r="E9"/>
  <c r="E10"/>
  <c r="E11"/>
  <c r="E14"/>
  <c r="E15"/>
  <c r="E16"/>
  <c r="E17"/>
  <c r="E19"/>
  <c r="F21"/>
  <c r="E40"/>
  <c r="E41"/>
  <c r="E42"/>
  <c r="E43"/>
  <c r="E44"/>
  <c r="E45"/>
  <c r="E46"/>
  <c r="E47"/>
  <c r="E48"/>
  <c r="E49"/>
  <c r="E50"/>
  <c r="E51"/>
  <c r="F53"/>
  <c r="F75"/>
  <c r="G79"/>
  <c r="G72"/>
  <c r="G34"/>
  <c r="F32"/>
  <c r="F70"/>
  <c r="F77"/>
</calcChain>
</file>

<file path=xl/sharedStrings.xml><?xml version="1.0" encoding="utf-8"?>
<sst xmlns="http://schemas.openxmlformats.org/spreadsheetml/2006/main" count="245" uniqueCount="58">
  <si>
    <t>Development Grant:</t>
    <phoneticPr fontId="5" type="noConversion"/>
  </si>
  <si>
    <t>Regional academies:</t>
    <phoneticPr fontId="5" type="noConversion"/>
  </si>
  <si>
    <t>General Grant</t>
    <phoneticPr fontId="5" type="noConversion"/>
  </si>
  <si>
    <t>GE funding</t>
    <phoneticPr fontId="5" type="noConversion"/>
  </si>
  <si>
    <t>Regional coach CPD</t>
    <phoneticPr fontId="5" type="noConversion"/>
  </si>
  <si>
    <t>Regional Coach</t>
    <phoneticPr fontId="5" type="noConversion"/>
  </si>
  <si>
    <t>Bank charges</t>
    <phoneticPr fontId="5" type="noConversion"/>
  </si>
  <si>
    <t>£</t>
    <phoneticPr fontId="5" type="noConversion"/>
  </si>
  <si>
    <t>£</t>
    <phoneticPr fontId="5" type="noConversion"/>
  </si>
  <si>
    <t>TE Funding:</t>
    <phoneticPr fontId="5" type="noConversion"/>
  </si>
  <si>
    <t>Total TE Funding</t>
    <phoneticPr fontId="5" type="noConversion"/>
  </si>
  <si>
    <t>Other income:</t>
    <phoneticPr fontId="5" type="noConversion"/>
  </si>
  <si>
    <t>Total other income</t>
    <phoneticPr fontId="5" type="noConversion"/>
  </si>
  <si>
    <t>Total income</t>
    <phoneticPr fontId="5" type="noConversion"/>
  </si>
  <si>
    <t>Expenditure of TE Funding:</t>
    <phoneticPr fontId="5" type="noConversion"/>
  </si>
  <si>
    <t>Total Expenditure of TE funding</t>
    <phoneticPr fontId="5" type="noConversion"/>
  </si>
  <si>
    <t>Other expenditure:</t>
    <phoneticPr fontId="5" type="noConversion"/>
  </si>
  <si>
    <t>Total Other expenditure</t>
    <phoneticPr fontId="5" type="noConversion"/>
  </si>
  <si>
    <t>Total expenditure</t>
    <phoneticPr fontId="5" type="noConversion"/>
  </si>
  <si>
    <t>Net surplus/deficit on TE funding</t>
    <phoneticPr fontId="5" type="noConversion"/>
  </si>
  <si>
    <t>Total net surplus/deficit</t>
    <phoneticPr fontId="5" type="noConversion"/>
  </si>
  <si>
    <t>South</t>
    <phoneticPr fontId="5" type="noConversion"/>
  </si>
  <si>
    <t>Events</t>
    <phoneticPr fontId="5" type="noConversion"/>
  </si>
  <si>
    <t>Other grants</t>
    <phoneticPr fontId="5" type="noConversion"/>
  </si>
  <si>
    <t>Region:</t>
    <phoneticPr fontId="5" type="noConversion"/>
  </si>
  <si>
    <t>Year ending:</t>
    <phoneticPr fontId="5" type="noConversion"/>
  </si>
  <si>
    <t>Income</t>
    <phoneticPr fontId="5" type="noConversion"/>
  </si>
  <si>
    <t>Expenditure</t>
    <phoneticPr fontId="5" type="noConversion"/>
  </si>
  <si>
    <t>Web Hosting</t>
    <phoneticPr fontId="5" type="noConversion"/>
  </si>
  <si>
    <t>Marketing</t>
    <phoneticPr fontId="5" type="noConversion"/>
  </si>
  <si>
    <t>Starmark &amp; Clubmark</t>
    <phoneticPr fontId="5" type="noConversion"/>
  </si>
  <si>
    <t>Event expenses</t>
    <phoneticPr fontId="5" type="noConversion"/>
  </si>
  <si>
    <t>Social events</t>
    <phoneticPr fontId="5" type="noConversion"/>
  </si>
  <si>
    <t>Admin expenses</t>
    <phoneticPr fontId="5" type="noConversion"/>
  </si>
  <si>
    <t>Other</t>
    <phoneticPr fontId="5" type="noConversion"/>
  </si>
  <si>
    <t>Quality events</t>
    <phoneticPr fontId="5" type="noConversion"/>
  </si>
  <si>
    <t>Quality Officials</t>
    <phoneticPr fontId="5" type="noConversion"/>
  </si>
  <si>
    <t>Quality Volunteers</t>
    <phoneticPr fontId="5" type="noConversion"/>
  </si>
  <si>
    <t>Governance</t>
    <phoneticPr fontId="5" type="noConversion"/>
  </si>
  <si>
    <t>Annual dinner</t>
    <phoneticPr fontId="5" type="noConversion"/>
  </si>
  <si>
    <t>BUDGET</t>
    <phoneticPr fontId="5" type="noConversion"/>
  </si>
  <si>
    <t>ACTUAL</t>
    <phoneticPr fontId="5" type="noConversion"/>
  </si>
  <si>
    <t>ACTUAL</t>
    <phoneticPr fontId="5" type="noConversion"/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</si>
  <si>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</si>
  <si>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</si>
  <si>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</si>
  <si>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</si>
  <si>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</si>
  <si>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</si>
  <si>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</si>
  <si>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</si>
  <si>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</si>
  <si>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</si>
  <si>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</si>
  <si>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</si>
  <si>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  <phoneticPr fontId="5" type="noConversion"/>
  </si>
  <si>
    <t>Net surplus/deficit on non-TE items</t>
    <phoneticPr fontId="5" type="noConversion"/>
  </si>
  <si>
    <t>Net surplus/deficit on non-TE items</t>
    <phoneticPr fontId="5" type="noConversion"/>
  </si>
</sst>
</file>

<file path=xl/styles.xml><?xml version="1.0" encoding="utf-8"?>
<styleSheet xmlns="http://schemas.openxmlformats.org/spreadsheetml/2006/main">
  <fonts count="8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0"/>
      <color indexed="48"/>
      <name val="Verdana"/>
    </font>
    <font>
      <b/>
      <sz val="10"/>
      <color indexed="48"/>
      <name val="Verdan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0" fillId="0" borderId="0" xfId="0" applyBorder="1"/>
    <xf numFmtId="0" fontId="0" fillId="0" borderId="5" xfId="0" applyBorder="1"/>
    <xf numFmtId="15" fontId="4" fillId="0" borderId="6" xfId="0" applyNumberFormat="1" applyFont="1" applyBorder="1"/>
    <xf numFmtId="0" fontId="4" fillId="0" borderId="7" xfId="0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5" xfId="0" applyFont="1" applyBorder="1"/>
    <xf numFmtId="15" fontId="4" fillId="0" borderId="6" xfId="0" applyNumberFormat="1" applyFont="1" applyBorder="1"/>
    <xf numFmtId="0" fontId="0" fillId="0" borderId="7" xfId="0" applyBorder="1"/>
    <xf numFmtId="0" fontId="6" fillId="0" borderId="3" xfId="0" applyFont="1" applyBorder="1"/>
    <xf numFmtId="0" fontId="7" fillId="0" borderId="0" xfId="0" applyFont="1"/>
    <xf numFmtId="15" fontId="7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12" xfId="0" applyBorder="1"/>
    <xf numFmtId="0" fontId="6" fillId="0" borderId="0" xfId="0" applyFont="1"/>
    <xf numFmtId="0" fontId="6" fillId="0" borderId="1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81"/>
  <sheetViews>
    <sheetView workbookViewId="0">
      <selection activeCell="E8" sqref="E8"/>
    </sheetView>
  </sheetViews>
  <sheetFormatPr baseColWidth="10" defaultRowHeight="13"/>
  <cols>
    <col min="1" max="1" width="7" customWidth="1"/>
    <col min="2" max="2" width="4.7109375" customWidth="1"/>
    <col min="3" max="3" width="9.28515625" customWidth="1"/>
    <col min="4" max="4" width="19.42578125" customWidth="1"/>
    <col min="5" max="5" width="9" customWidth="1"/>
    <col min="8" max="8" width="5.140625" customWidth="1"/>
  </cols>
  <sheetData>
    <row r="1" spans="1:11">
      <c r="A1" s="3" t="s">
        <v>24</v>
      </c>
      <c r="C1" s="21" t="s">
        <v>21</v>
      </c>
    </row>
    <row r="2" spans="1:11">
      <c r="A2" s="3" t="s">
        <v>25</v>
      </c>
      <c r="C2" s="22">
        <v>39171</v>
      </c>
      <c r="F2" s="23" t="s">
        <v>42</v>
      </c>
      <c r="G2" s="23"/>
      <c r="H2" s="23"/>
      <c r="I2" s="23"/>
      <c r="J2" s="23" t="s">
        <v>42</v>
      </c>
    </row>
    <row r="3" spans="1:11">
      <c r="E3" s="5"/>
      <c r="F3" s="6">
        <v>39171</v>
      </c>
      <c r="G3" s="7"/>
      <c r="H3" s="3"/>
      <c r="I3" s="17"/>
      <c r="J3" s="18">
        <v>38806</v>
      </c>
      <c r="K3" s="19"/>
    </row>
    <row r="4" spans="1:11">
      <c r="E4" s="8" t="s">
        <v>7</v>
      </c>
      <c r="F4" s="9" t="s">
        <v>7</v>
      </c>
      <c r="G4" s="10" t="s">
        <v>7</v>
      </c>
      <c r="I4" s="8" t="s">
        <v>7</v>
      </c>
      <c r="J4" s="9" t="s">
        <v>7</v>
      </c>
      <c r="K4" s="10" t="s">
        <v>8</v>
      </c>
    </row>
    <row r="5" spans="1:11">
      <c r="B5" s="3" t="s">
        <v>26</v>
      </c>
      <c r="C5" s="3"/>
      <c r="E5" s="11"/>
      <c r="F5" s="4"/>
      <c r="G5" s="12"/>
      <c r="I5" s="11"/>
      <c r="J5" s="4"/>
      <c r="K5" s="12"/>
    </row>
    <row r="6" spans="1:11">
      <c r="C6" s="3" t="s">
        <v>9</v>
      </c>
      <c r="E6" s="11"/>
      <c r="F6" s="4"/>
      <c r="G6" s="12"/>
      <c r="I6" s="11"/>
      <c r="J6" s="4"/>
      <c r="K6" s="12"/>
    </row>
    <row r="7" spans="1:11">
      <c r="D7" t="s">
        <v>0</v>
      </c>
      <c r="E7" s="11"/>
      <c r="F7" s="4"/>
      <c r="G7" s="12"/>
      <c r="I7" s="11"/>
      <c r="J7" s="4"/>
      <c r="K7" s="12"/>
    </row>
    <row r="8" spans="1:11">
      <c r="D8" t="s">
        <v>35</v>
      </c>
      <c r="E8" s="28">
        <f>'Monthly P&amp;L input'!S8</f>
        <v>1</v>
      </c>
      <c r="F8" s="4"/>
      <c r="G8" s="12"/>
      <c r="I8" s="11">
        <v>2</v>
      </c>
      <c r="J8" s="4"/>
      <c r="K8" s="12"/>
    </row>
    <row r="9" spans="1:11">
      <c r="D9" t="s">
        <v>36</v>
      </c>
      <c r="E9" s="28">
        <f>'Monthly P&amp;L input'!S9</f>
        <v>1</v>
      </c>
      <c r="F9" s="4"/>
      <c r="G9" s="12"/>
      <c r="I9" s="11">
        <v>2</v>
      </c>
      <c r="J9" s="4"/>
      <c r="K9" s="12"/>
    </row>
    <row r="10" spans="1:11">
      <c r="D10" t="s">
        <v>37</v>
      </c>
      <c r="E10" s="28">
        <f>'Monthly P&amp;L input'!S10</f>
        <v>1</v>
      </c>
      <c r="F10" s="4"/>
      <c r="G10" s="12"/>
      <c r="I10" s="11">
        <v>2</v>
      </c>
      <c r="J10" s="4"/>
      <c r="K10" s="12"/>
    </row>
    <row r="11" spans="1:11">
      <c r="D11" t="s">
        <v>38</v>
      </c>
      <c r="E11" s="28">
        <f>'Monthly P&amp;L input'!S11</f>
        <v>1</v>
      </c>
      <c r="F11" s="4"/>
      <c r="G11" s="12"/>
      <c r="I11" s="11">
        <v>2</v>
      </c>
      <c r="J11" s="4"/>
      <c r="K11" s="12"/>
    </row>
    <row r="12" spans="1:11">
      <c r="E12" s="28"/>
      <c r="F12" s="4"/>
      <c r="G12" s="12"/>
      <c r="I12" s="11"/>
      <c r="J12" s="4"/>
      <c r="K12" s="12"/>
    </row>
    <row r="13" spans="1:11">
      <c r="D13" t="s">
        <v>1</v>
      </c>
      <c r="E13" s="28"/>
      <c r="F13" s="4"/>
      <c r="G13" s="12"/>
      <c r="I13" s="11"/>
      <c r="J13" s="4"/>
      <c r="K13" s="12"/>
    </row>
    <row r="14" spans="1:11">
      <c r="D14" t="s">
        <v>2</v>
      </c>
      <c r="E14" s="28">
        <f>'Monthly P&amp;L input'!S14</f>
        <v>1</v>
      </c>
      <c r="F14" s="4"/>
      <c r="G14" s="12"/>
      <c r="I14" s="11">
        <v>2</v>
      </c>
      <c r="J14" s="4"/>
      <c r="K14" s="12"/>
    </row>
    <row r="15" spans="1:11">
      <c r="D15" t="s">
        <v>3</v>
      </c>
      <c r="E15" s="28">
        <f>'Monthly P&amp;L input'!S15</f>
        <v>1</v>
      </c>
      <c r="F15" s="4"/>
      <c r="G15" s="12"/>
      <c r="I15" s="11">
        <v>2</v>
      </c>
      <c r="J15" s="4"/>
      <c r="K15" s="12"/>
    </row>
    <row r="16" spans="1:11">
      <c r="D16" t="s">
        <v>4</v>
      </c>
      <c r="E16" s="28">
        <f>'Monthly P&amp;L input'!S16</f>
        <v>1</v>
      </c>
      <c r="F16" s="4"/>
      <c r="G16" s="12"/>
      <c r="I16" s="11">
        <v>2</v>
      </c>
      <c r="J16" s="4"/>
      <c r="K16" s="12"/>
    </row>
    <row r="17" spans="3:11">
      <c r="D17" t="s">
        <v>5</v>
      </c>
      <c r="E17" s="28">
        <f>'Monthly P&amp;L input'!S17</f>
        <v>1</v>
      </c>
      <c r="F17" s="4"/>
      <c r="G17" s="12"/>
      <c r="I17" s="11">
        <v>2</v>
      </c>
      <c r="J17" s="4"/>
      <c r="K17" s="12"/>
    </row>
    <row r="18" spans="3:11">
      <c r="E18" s="28"/>
      <c r="F18" s="4"/>
      <c r="G18" s="12"/>
      <c r="I18" s="11"/>
      <c r="J18" s="4"/>
      <c r="K18" s="12"/>
    </row>
    <row r="19" spans="3:11">
      <c r="D19" t="s">
        <v>34</v>
      </c>
      <c r="E19" s="28">
        <f>'Monthly P&amp;L input'!S19</f>
        <v>1</v>
      </c>
      <c r="F19" s="4"/>
      <c r="G19" s="12"/>
      <c r="I19" s="11">
        <v>0</v>
      </c>
      <c r="J19" s="4"/>
      <c r="K19" s="12"/>
    </row>
    <row r="20" spans="3:11">
      <c r="E20" s="28"/>
      <c r="F20" s="1"/>
      <c r="G20" s="12"/>
      <c r="I20" s="11"/>
      <c r="J20" s="1"/>
      <c r="K20" s="12"/>
    </row>
    <row r="21" spans="3:11">
      <c r="C21" s="3" t="s">
        <v>10</v>
      </c>
      <c r="E21" s="11"/>
      <c r="F21" s="4">
        <f>SUM(E8:E20)</f>
        <v>9</v>
      </c>
      <c r="G21" s="12"/>
      <c r="I21" s="11"/>
      <c r="J21" s="4">
        <f>SUM(I8:I20)</f>
        <v>16</v>
      </c>
      <c r="K21" s="12"/>
    </row>
    <row r="22" spans="3:11">
      <c r="E22" s="11"/>
      <c r="F22" s="4"/>
      <c r="G22" s="12"/>
      <c r="I22" s="11"/>
      <c r="J22" s="4"/>
      <c r="K22" s="12"/>
    </row>
    <row r="23" spans="3:11">
      <c r="C23" s="3" t="s">
        <v>11</v>
      </c>
      <c r="E23" s="11"/>
      <c r="F23" s="4"/>
      <c r="G23" s="12"/>
      <c r="I23" s="11"/>
      <c r="J23" s="4"/>
      <c r="K23" s="12"/>
    </row>
    <row r="24" spans="3:11">
      <c r="D24" t="s">
        <v>22</v>
      </c>
      <c r="E24" s="28">
        <f>'Monthly P&amp;L input'!S24</f>
        <v>1</v>
      </c>
      <c r="F24" s="4"/>
      <c r="G24" s="12"/>
      <c r="I24" s="11">
        <v>2</v>
      </c>
      <c r="J24" s="4"/>
      <c r="K24" s="12"/>
    </row>
    <row r="25" spans="3:11">
      <c r="D25" t="s">
        <v>39</v>
      </c>
      <c r="E25" s="28">
        <f>'Monthly P&amp;L input'!S25</f>
        <v>1</v>
      </c>
      <c r="F25" s="4"/>
      <c r="G25" s="12"/>
      <c r="I25" s="11"/>
      <c r="J25" s="4"/>
      <c r="K25" s="12"/>
    </row>
    <row r="26" spans="3:11">
      <c r="D26" t="s">
        <v>23</v>
      </c>
      <c r="E26" s="28">
        <f>'Monthly P&amp;L input'!S26</f>
        <v>1</v>
      </c>
      <c r="F26" s="4"/>
      <c r="G26" s="12"/>
      <c r="I26" s="11">
        <v>2</v>
      </c>
      <c r="J26" s="4"/>
      <c r="K26" s="12"/>
    </row>
    <row r="27" spans="3:11">
      <c r="D27" t="s">
        <v>34</v>
      </c>
      <c r="E27" s="28">
        <f>'Monthly P&amp;L input'!S27</f>
        <v>1</v>
      </c>
      <c r="F27" s="4"/>
      <c r="G27" s="12"/>
      <c r="I27" s="11">
        <v>2</v>
      </c>
      <c r="J27" s="4"/>
      <c r="K27" s="12"/>
    </row>
    <row r="28" spans="3:11">
      <c r="E28" s="28">
        <f>'Monthly P&amp;L input'!S28</f>
        <v>0</v>
      </c>
      <c r="F28" s="4"/>
      <c r="G28" s="12"/>
      <c r="I28" s="11">
        <v>0</v>
      </c>
      <c r="J28" s="4"/>
      <c r="K28" s="12"/>
    </row>
    <row r="29" spans="3:11">
      <c r="E29" s="28">
        <f>'Monthly P&amp;L input'!S29</f>
        <v>0</v>
      </c>
      <c r="F29" s="4"/>
      <c r="G29" s="12"/>
      <c r="I29" s="11">
        <v>0</v>
      </c>
      <c r="J29" s="4"/>
      <c r="K29" s="12"/>
    </row>
    <row r="30" spans="3:11">
      <c r="E30" s="28">
        <f>'Monthly P&amp;L input'!S30</f>
        <v>0</v>
      </c>
      <c r="F30" s="4"/>
      <c r="G30" s="12"/>
      <c r="I30" s="11">
        <v>0</v>
      </c>
      <c r="J30" s="4"/>
      <c r="K30" s="12"/>
    </row>
    <row r="31" spans="3:11">
      <c r="E31" s="28">
        <f>'Monthly P&amp;L input'!S31</f>
        <v>0</v>
      </c>
      <c r="F31" s="1"/>
      <c r="G31" s="12"/>
      <c r="I31" s="11">
        <v>0</v>
      </c>
      <c r="J31" s="1"/>
      <c r="K31" s="12"/>
    </row>
    <row r="32" spans="3:11">
      <c r="C32" s="3" t="s">
        <v>12</v>
      </c>
      <c r="E32" s="28"/>
      <c r="F32" s="4">
        <f>SUM(E24:E31)</f>
        <v>4</v>
      </c>
      <c r="G32" s="12"/>
      <c r="I32" s="11"/>
      <c r="J32" s="4">
        <f>SUM(I24:I31)</f>
        <v>6</v>
      </c>
      <c r="K32" s="12"/>
    </row>
    <row r="33" spans="2:11">
      <c r="C33" s="3"/>
      <c r="E33" s="11"/>
      <c r="F33" s="4"/>
      <c r="G33" s="12"/>
      <c r="I33" s="11"/>
      <c r="J33" s="4"/>
      <c r="K33" s="12"/>
    </row>
    <row r="34" spans="2:11">
      <c r="C34" s="3" t="s">
        <v>13</v>
      </c>
      <c r="E34" s="11"/>
      <c r="F34" s="4"/>
      <c r="G34" s="13">
        <f>SUM(F21+F32)</f>
        <v>13</v>
      </c>
      <c r="I34" s="11"/>
      <c r="J34" s="4"/>
      <c r="K34" s="13">
        <f>SUM(J21+J32)</f>
        <v>22</v>
      </c>
    </row>
    <row r="35" spans="2:11">
      <c r="E35" s="11"/>
      <c r="F35" s="4"/>
      <c r="G35" s="12"/>
      <c r="I35" s="11"/>
      <c r="J35" s="4"/>
      <c r="K35" s="12"/>
    </row>
    <row r="36" spans="2:11">
      <c r="E36" s="11"/>
      <c r="F36" s="4"/>
      <c r="G36" s="12"/>
      <c r="I36" s="11"/>
      <c r="J36" s="4"/>
      <c r="K36" s="12"/>
    </row>
    <row r="37" spans="2:11">
      <c r="B37" s="3" t="s">
        <v>27</v>
      </c>
      <c r="C37" s="3"/>
      <c r="E37" s="11"/>
      <c r="F37" s="4"/>
      <c r="G37" s="12"/>
      <c r="I37" s="11"/>
      <c r="J37" s="4"/>
      <c r="K37" s="12"/>
    </row>
    <row r="38" spans="2:11">
      <c r="C38" s="3" t="s">
        <v>14</v>
      </c>
      <c r="E38" s="11"/>
      <c r="F38" s="4"/>
      <c r="G38" s="12"/>
      <c r="I38" s="11"/>
      <c r="J38" s="4"/>
      <c r="K38" s="12"/>
    </row>
    <row r="39" spans="2:11">
      <c r="D39" t="s">
        <v>0</v>
      </c>
      <c r="E39" s="11"/>
      <c r="F39" s="4"/>
      <c r="G39" s="12"/>
      <c r="I39" s="11"/>
      <c r="J39" s="4"/>
      <c r="K39" s="12"/>
    </row>
    <row r="40" spans="2:11">
      <c r="D40" t="s">
        <v>35</v>
      </c>
      <c r="E40" s="28">
        <f>'Monthly P&amp;L input'!S40</f>
        <v>-1</v>
      </c>
      <c r="F40" s="4"/>
      <c r="G40" s="12"/>
      <c r="I40" s="11">
        <v>-2</v>
      </c>
      <c r="J40" s="4"/>
      <c r="K40" s="12"/>
    </row>
    <row r="41" spans="2:11">
      <c r="D41" t="s">
        <v>36</v>
      </c>
      <c r="E41" s="28">
        <f>'Monthly P&amp;L input'!S41</f>
        <v>-1</v>
      </c>
      <c r="F41" s="4"/>
      <c r="G41" s="12"/>
      <c r="I41" s="11">
        <v>-2</v>
      </c>
      <c r="J41" s="4"/>
      <c r="K41" s="12"/>
    </row>
    <row r="42" spans="2:11">
      <c r="D42" t="s">
        <v>37</v>
      </c>
      <c r="E42" s="28">
        <f>'Monthly P&amp;L input'!S42</f>
        <v>-1</v>
      </c>
      <c r="F42" s="4"/>
      <c r="G42" s="12"/>
      <c r="I42" s="11">
        <v>-2</v>
      </c>
      <c r="J42" s="4"/>
      <c r="K42" s="12"/>
    </row>
    <row r="43" spans="2:11">
      <c r="D43" t="s">
        <v>38</v>
      </c>
      <c r="E43" s="28">
        <f>'Monthly P&amp;L input'!S43</f>
        <v>0</v>
      </c>
      <c r="F43" s="4"/>
      <c r="G43" s="12"/>
      <c r="I43" s="11">
        <v>-2</v>
      </c>
      <c r="J43" s="4"/>
      <c r="K43" s="12"/>
    </row>
    <row r="44" spans="2:11">
      <c r="E44" s="28">
        <f>'Monthly P&amp;L input'!S44</f>
        <v>0</v>
      </c>
      <c r="F44" s="4"/>
      <c r="G44" s="12"/>
      <c r="I44" s="11"/>
      <c r="J44" s="4"/>
      <c r="K44" s="12"/>
    </row>
    <row r="45" spans="2:11">
      <c r="D45" t="s">
        <v>1</v>
      </c>
      <c r="E45" s="28">
        <f>'Monthly P&amp;L input'!S45</f>
        <v>0</v>
      </c>
      <c r="F45" s="4"/>
      <c r="G45" s="12"/>
      <c r="I45" s="11">
        <v>-2</v>
      </c>
      <c r="J45" s="4"/>
      <c r="K45" s="12"/>
    </row>
    <row r="46" spans="2:11">
      <c r="D46" t="s">
        <v>2</v>
      </c>
      <c r="E46" s="28">
        <f>'Monthly P&amp;L input'!S46</f>
        <v>-1</v>
      </c>
      <c r="F46" s="4"/>
      <c r="G46" s="12"/>
      <c r="I46" s="11">
        <v>-2</v>
      </c>
      <c r="J46" s="4"/>
      <c r="K46" s="12"/>
    </row>
    <row r="47" spans="2:11">
      <c r="D47" t="s">
        <v>3</v>
      </c>
      <c r="E47" s="28">
        <f>'Monthly P&amp;L input'!S47</f>
        <v>-1</v>
      </c>
      <c r="F47" s="4"/>
      <c r="G47" s="12"/>
      <c r="I47" s="11">
        <v>-2</v>
      </c>
      <c r="J47" s="4"/>
      <c r="K47" s="12"/>
    </row>
    <row r="48" spans="2:11">
      <c r="D48" t="s">
        <v>4</v>
      </c>
      <c r="E48" s="28">
        <f>'Monthly P&amp;L input'!S48</f>
        <v>-1</v>
      </c>
      <c r="F48" s="4"/>
      <c r="G48" s="12"/>
      <c r="I48" s="11">
        <v>-2</v>
      </c>
      <c r="J48" s="4"/>
      <c r="K48" s="12"/>
    </row>
    <row r="49" spans="3:11">
      <c r="D49" t="s">
        <v>5</v>
      </c>
      <c r="E49" s="28">
        <f>'Monthly P&amp;L input'!S49</f>
        <v>-1</v>
      </c>
      <c r="F49" s="4"/>
      <c r="G49" s="12"/>
      <c r="I49" s="11">
        <v>-2</v>
      </c>
      <c r="J49" s="4"/>
      <c r="K49" s="12"/>
    </row>
    <row r="50" spans="3:11">
      <c r="E50" s="28">
        <f>'Monthly P&amp;L input'!S50</f>
        <v>0</v>
      </c>
      <c r="F50" s="4"/>
      <c r="G50" s="12"/>
      <c r="I50" s="11"/>
      <c r="J50" s="4"/>
      <c r="K50" s="12"/>
    </row>
    <row r="51" spans="3:11">
      <c r="D51" t="s">
        <v>34</v>
      </c>
      <c r="E51" s="28">
        <f>'Monthly P&amp;L input'!S51</f>
        <v>-1</v>
      </c>
      <c r="F51" s="4"/>
      <c r="G51" s="12"/>
      <c r="I51" s="11">
        <v>-2</v>
      </c>
      <c r="J51" s="4"/>
      <c r="K51" s="12"/>
    </row>
    <row r="52" spans="3:11">
      <c r="E52" s="20"/>
      <c r="F52" s="1"/>
      <c r="G52" s="12"/>
      <c r="I52" s="11"/>
      <c r="J52" s="1"/>
      <c r="K52" s="12"/>
    </row>
    <row r="53" spans="3:11">
      <c r="C53" s="3" t="s">
        <v>15</v>
      </c>
      <c r="E53" s="11"/>
      <c r="F53" s="4">
        <f>SUM(E40:E52)</f>
        <v>-8</v>
      </c>
      <c r="G53" s="12"/>
      <c r="I53" s="11"/>
      <c r="J53" s="4">
        <f>SUM(I40:I52)</f>
        <v>-20</v>
      </c>
      <c r="K53" s="12"/>
    </row>
    <row r="54" spans="3:11">
      <c r="C54" s="3"/>
      <c r="E54" s="11"/>
      <c r="F54" s="4"/>
      <c r="G54" s="12"/>
      <c r="I54" s="11"/>
      <c r="J54" s="4"/>
      <c r="K54" s="12"/>
    </row>
    <row r="55" spans="3:11">
      <c r="C55" s="3" t="s">
        <v>16</v>
      </c>
      <c r="E55" s="11"/>
      <c r="F55" s="4"/>
      <c r="G55" s="12"/>
      <c r="I55" s="11"/>
      <c r="J55" s="4"/>
      <c r="K55" s="12"/>
    </row>
    <row r="56" spans="3:11">
      <c r="C56" s="3"/>
      <c r="D56" t="s">
        <v>39</v>
      </c>
      <c r="E56" s="11">
        <f>'Monthly P&amp;L input'!S56</f>
        <v>-1</v>
      </c>
      <c r="F56" s="4"/>
      <c r="G56" s="12"/>
      <c r="I56" s="11"/>
      <c r="J56" s="4"/>
      <c r="K56" s="12"/>
    </row>
    <row r="57" spans="3:11">
      <c r="D57" t="s">
        <v>28</v>
      </c>
      <c r="E57" s="11">
        <f>'Monthly P&amp;L input'!S57</f>
        <v>-1</v>
      </c>
      <c r="F57" s="4"/>
      <c r="G57" s="12"/>
      <c r="I57" s="11">
        <v>-2</v>
      </c>
      <c r="J57" s="4"/>
      <c r="K57" s="12"/>
    </row>
    <row r="58" spans="3:11">
      <c r="D58" t="s">
        <v>29</v>
      </c>
      <c r="E58" s="11">
        <f>'Monthly P&amp;L input'!S58</f>
        <v>-1</v>
      </c>
      <c r="F58" s="4"/>
      <c r="G58" s="12"/>
      <c r="I58" s="11">
        <v>-2</v>
      </c>
      <c r="J58" s="4"/>
      <c r="K58" s="12"/>
    </row>
    <row r="59" spans="3:11">
      <c r="D59" t="s">
        <v>30</v>
      </c>
      <c r="E59" s="11">
        <f>'Monthly P&amp;L input'!S59</f>
        <v>-1</v>
      </c>
      <c r="F59" s="4"/>
      <c r="G59" s="12"/>
      <c r="I59" s="11">
        <v>-2</v>
      </c>
      <c r="J59" s="4"/>
      <c r="K59" s="12"/>
    </row>
    <row r="60" spans="3:11">
      <c r="D60" t="s">
        <v>31</v>
      </c>
      <c r="E60" s="11">
        <f>'Monthly P&amp;L input'!S60</f>
        <v>-1</v>
      </c>
      <c r="F60" s="4"/>
      <c r="G60" s="12"/>
      <c r="I60" s="11">
        <v>-2</v>
      </c>
      <c r="J60" s="4"/>
      <c r="K60" s="12"/>
    </row>
    <row r="61" spans="3:11">
      <c r="D61" t="s">
        <v>32</v>
      </c>
      <c r="E61" s="11">
        <f>'Monthly P&amp;L input'!S61</f>
        <v>-1</v>
      </c>
      <c r="F61" s="4"/>
      <c r="G61" s="12"/>
      <c r="I61" s="11">
        <v>-2</v>
      </c>
      <c r="J61" s="4"/>
      <c r="K61" s="12"/>
    </row>
    <row r="62" spans="3:11">
      <c r="D62" t="s">
        <v>33</v>
      </c>
      <c r="E62" s="11">
        <f>'Monthly P&amp;L input'!S62</f>
        <v>-1</v>
      </c>
      <c r="F62" s="4"/>
      <c r="G62" s="12"/>
      <c r="I62" s="11">
        <v>-2</v>
      </c>
      <c r="J62" s="4"/>
      <c r="K62" s="12"/>
    </row>
    <row r="63" spans="3:11">
      <c r="D63" t="s">
        <v>6</v>
      </c>
      <c r="E63" s="11">
        <f>'Monthly P&amp;L input'!S63</f>
        <v>-1</v>
      </c>
      <c r="F63" s="4"/>
      <c r="G63" s="12"/>
      <c r="I63" s="11">
        <v>-2</v>
      </c>
      <c r="J63" s="4"/>
      <c r="K63" s="12"/>
    </row>
    <row r="64" spans="3:11">
      <c r="D64" t="s">
        <v>34</v>
      </c>
      <c r="E64" s="11">
        <f>'Monthly P&amp;L input'!S64</f>
        <v>0</v>
      </c>
      <c r="F64" s="4"/>
      <c r="G64" s="12"/>
      <c r="I64" s="11">
        <v>-2</v>
      </c>
      <c r="J64" s="4"/>
      <c r="K64" s="12"/>
    </row>
    <row r="65" spans="3:11">
      <c r="E65" s="11">
        <f>'Monthly P&amp;L input'!S65</f>
        <v>0</v>
      </c>
      <c r="F65" s="4"/>
      <c r="G65" s="12"/>
      <c r="I65" s="11">
        <v>0</v>
      </c>
      <c r="J65" s="4"/>
      <c r="K65" s="12"/>
    </row>
    <row r="66" spans="3:11">
      <c r="E66" s="11">
        <f>'Monthly P&amp;L input'!S66</f>
        <v>0</v>
      </c>
      <c r="F66" s="4"/>
      <c r="G66" s="12"/>
      <c r="I66" s="11">
        <v>0</v>
      </c>
      <c r="J66" s="4"/>
      <c r="K66" s="12"/>
    </row>
    <row r="67" spans="3:11">
      <c r="E67" s="11">
        <f>'Monthly P&amp;L input'!S67</f>
        <v>0</v>
      </c>
      <c r="F67" s="4"/>
      <c r="G67" s="12"/>
      <c r="I67" s="11">
        <v>0</v>
      </c>
      <c r="J67" s="4"/>
      <c r="K67" s="12"/>
    </row>
    <row r="68" spans="3:11">
      <c r="E68" s="11">
        <f>'Monthly P&amp;L input'!S68</f>
        <v>0</v>
      </c>
      <c r="F68" s="4"/>
      <c r="G68" s="12"/>
      <c r="I68" s="11">
        <v>0</v>
      </c>
      <c r="J68" s="4"/>
      <c r="K68" s="12"/>
    </row>
    <row r="69" spans="3:11">
      <c r="E69" s="11">
        <f>'Monthly P&amp;L input'!S69</f>
        <v>0</v>
      </c>
      <c r="F69" s="1"/>
      <c r="G69" s="12"/>
      <c r="I69" s="11">
        <v>0</v>
      </c>
      <c r="J69" s="1"/>
      <c r="K69" s="12"/>
    </row>
    <row r="70" spans="3:11">
      <c r="C70" s="3" t="s">
        <v>17</v>
      </c>
      <c r="E70" s="11"/>
      <c r="F70" s="4">
        <f>SUM(E57:E69)</f>
        <v>-7</v>
      </c>
      <c r="G70" s="12"/>
      <c r="I70" s="11"/>
      <c r="J70" s="4">
        <f>SUM(I57:I69)</f>
        <v>-16</v>
      </c>
      <c r="K70" s="12"/>
    </row>
    <row r="71" spans="3:11">
      <c r="C71" s="3"/>
      <c r="E71" s="11"/>
      <c r="F71" s="4"/>
      <c r="G71" s="12"/>
      <c r="I71" s="11"/>
      <c r="J71" s="4"/>
      <c r="K71" s="12"/>
    </row>
    <row r="72" spans="3:11">
      <c r="C72" s="3" t="s">
        <v>18</v>
      </c>
      <c r="E72" s="11"/>
      <c r="F72" s="4"/>
      <c r="G72" s="13">
        <f>(F53+F70)</f>
        <v>-15</v>
      </c>
      <c r="I72" s="11"/>
      <c r="J72" s="4"/>
      <c r="K72" s="13">
        <f>(J53+J70)</f>
        <v>-36</v>
      </c>
    </row>
    <row r="73" spans="3:11">
      <c r="C73" s="3"/>
      <c r="E73" s="11"/>
      <c r="F73" s="4"/>
      <c r="G73" s="12"/>
      <c r="I73" s="11"/>
      <c r="J73" s="4"/>
      <c r="K73" s="12"/>
    </row>
    <row r="74" spans="3:11">
      <c r="C74" s="3"/>
      <c r="E74" s="11"/>
      <c r="F74" s="4"/>
      <c r="G74" s="12"/>
      <c r="I74" s="11"/>
      <c r="J74" s="4"/>
      <c r="K74" s="12"/>
    </row>
    <row r="75" spans="3:11">
      <c r="C75" s="3" t="s">
        <v>19</v>
      </c>
      <c r="E75" s="11"/>
      <c r="F75" s="2">
        <f>F21+F53</f>
        <v>1</v>
      </c>
      <c r="G75" s="12"/>
      <c r="I75" s="11"/>
      <c r="J75" s="2">
        <f>J21+J53</f>
        <v>-4</v>
      </c>
      <c r="K75" s="12"/>
    </row>
    <row r="76" spans="3:11">
      <c r="C76" s="3"/>
      <c r="E76" s="11"/>
      <c r="F76" s="4"/>
      <c r="G76" s="12"/>
      <c r="I76" s="11"/>
      <c r="J76" s="4"/>
      <c r="K76" s="12"/>
    </row>
    <row r="77" spans="3:11">
      <c r="C77" s="3" t="s">
        <v>57</v>
      </c>
      <c r="E77" s="11"/>
      <c r="F77" s="2">
        <f>F32+F70</f>
        <v>-3</v>
      </c>
      <c r="G77" s="12"/>
      <c r="I77" s="11"/>
      <c r="J77" s="2">
        <f>J32+J70</f>
        <v>-10</v>
      </c>
      <c r="K77" s="12"/>
    </row>
    <row r="78" spans="3:11">
      <c r="C78" s="3"/>
      <c r="E78" s="11"/>
      <c r="F78" s="4"/>
      <c r="G78" s="12"/>
      <c r="I78" s="11"/>
      <c r="J78" s="4"/>
      <c r="K78" s="12"/>
    </row>
    <row r="79" spans="3:11" ht="14" thickBot="1">
      <c r="C79" s="3" t="s">
        <v>20</v>
      </c>
      <c r="E79" s="11"/>
      <c r="F79" s="4"/>
      <c r="G79" s="14">
        <f>F75+F77</f>
        <v>-2</v>
      </c>
      <c r="I79" s="11"/>
      <c r="J79" s="4"/>
      <c r="K79" s="14">
        <f>J75+J77</f>
        <v>-14</v>
      </c>
    </row>
    <row r="80" spans="3:11" ht="14" thickTop="1">
      <c r="E80" s="11"/>
      <c r="F80" s="4"/>
      <c r="G80" s="12"/>
      <c r="I80" s="11"/>
      <c r="J80" s="4"/>
      <c r="K80" s="12"/>
    </row>
    <row r="81" spans="5:11">
      <c r="E81" s="15"/>
      <c r="F81" s="1"/>
      <c r="G81" s="16"/>
      <c r="I81" s="15"/>
      <c r="J81" s="1"/>
      <c r="K81" s="16"/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81"/>
  <sheetViews>
    <sheetView workbookViewId="0">
      <selection activeCell="H94" sqref="H94"/>
    </sheetView>
  </sheetViews>
  <sheetFormatPr baseColWidth="10" defaultRowHeight="13"/>
  <cols>
    <col min="1" max="1" width="7" customWidth="1"/>
    <col min="2" max="2" width="4.7109375" customWidth="1"/>
    <col min="3" max="3" width="9.28515625" customWidth="1"/>
    <col min="4" max="4" width="19.42578125" customWidth="1"/>
    <col min="5" max="5" width="9" customWidth="1"/>
  </cols>
  <sheetData>
    <row r="1" spans="1:7">
      <c r="A1" s="3" t="s">
        <v>24</v>
      </c>
      <c r="C1" s="21" t="s">
        <v>21</v>
      </c>
    </row>
    <row r="2" spans="1:7">
      <c r="A2" s="3" t="s">
        <v>25</v>
      </c>
      <c r="C2" s="22">
        <v>39171</v>
      </c>
      <c r="F2" s="23" t="s">
        <v>41</v>
      </c>
      <c r="G2" s="23"/>
    </row>
    <row r="3" spans="1:7">
      <c r="E3" s="5"/>
      <c r="F3" s="18">
        <v>39171</v>
      </c>
      <c r="G3" s="7"/>
    </row>
    <row r="4" spans="1:7">
      <c r="E4" s="8" t="s">
        <v>7</v>
      </c>
      <c r="F4" s="9" t="s">
        <v>7</v>
      </c>
      <c r="G4" s="10"/>
    </row>
    <row r="5" spans="1:7">
      <c r="B5" s="3" t="s">
        <v>26</v>
      </c>
      <c r="C5" s="3"/>
      <c r="E5" s="11"/>
      <c r="F5" s="4"/>
      <c r="G5" s="12"/>
    </row>
    <row r="6" spans="1:7">
      <c r="C6" s="3" t="s">
        <v>9</v>
      </c>
      <c r="E6" s="11"/>
      <c r="F6" s="4"/>
      <c r="G6" s="12"/>
    </row>
    <row r="7" spans="1:7">
      <c r="D7" t="s">
        <v>0</v>
      </c>
      <c r="E7" s="28"/>
      <c r="F7" s="4"/>
      <c r="G7" s="12"/>
    </row>
    <row r="8" spans="1:7">
      <c r="D8" t="s">
        <v>35</v>
      </c>
      <c r="E8" s="28">
        <f>'Monthly P&amp;L input'!S8</f>
        <v>1</v>
      </c>
      <c r="F8" s="4"/>
      <c r="G8" s="12"/>
    </row>
    <row r="9" spans="1:7">
      <c r="D9" t="s">
        <v>36</v>
      </c>
      <c r="E9" s="28">
        <f>'Monthly P&amp;L input'!S9</f>
        <v>1</v>
      </c>
      <c r="F9" s="4"/>
      <c r="G9" s="12"/>
    </row>
    <row r="10" spans="1:7">
      <c r="D10" t="s">
        <v>37</v>
      </c>
      <c r="E10" s="28">
        <f>'Monthly P&amp;L input'!S10</f>
        <v>1</v>
      </c>
      <c r="F10" s="4"/>
      <c r="G10" s="12"/>
    </row>
    <row r="11" spans="1:7">
      <c r="D11" t="s">
        <v>38</v>
      </c>
      <c r="E11" s="28">
        <f>'Monthly P&amp;L input'!S11</f>
        <v>1</v>
      </c>
      <c r="F11" s="4"/>
      <c r="G11" s="12"/>
    </row>
    <row r="12" spans="1:7">
      <c r="E12" s="28"/>
      <c r="F12" s="4"/>
      <c r="G12" s="12"/>
    </row>
    <row r="13" spans="1:7">
      <c r="D13" t="s">
        <v>1</v>
      </c>
      <c r="E13" s="28"/>
      <c r="F13" s="4"/>
      <c r="G13" s="12"/>
    </row>
    <row r="14" spans="1:7">
      <c r="D14" t="s">
        <v>2</v>
      </c>
      <c r="E14" s="28">
        <f>'Monthly P&amp;L input'!S14</f>
        <v>1</v>
      </c>
      <c r="F14" s="4"/>
      <c r="G14" s="12"/>
    </row>
    <row r="15" spans="1:7">
      <c r="D15" t="s">
        <v>3</v>
      </c>
      <c r="E15" s="28">
        <f>'Monthly P&amp;L input'!S15</f>
        <v>1</v>
      </c>
      <c r="F15" s="4"/>
      <c r="G15" s="12"/>
    </row>
    <row r="16" spans="1:7">
      <c r="D16" t="s">
        <v>4</v>
      </c>
      <c r="E16" s="28">
        <f>'Monthly P&amp;L input'!S16</f>
        <v>1</v>
      </c>
      <c r="F16" s="4"/>
      <c r="G16" s="12"/>
    </row>
    <row r="17" spans="3:7">
      <c r="D17" t="s">
        <v>5</v>
      </c>
      <c r="E17" s="28">
        <f>'Monthly P&amp;L input'!S17</f>
        <v>1</v>
      </c>
      <c r="F17" s="4"/>
      <c r="G17" s="12"/>
    </row>
    <row r="18" spans="3:7">
      <c r="E18" s="28"/>
      <c r="F18" s="4"/>
      <c r="G18" s="12"/>
    </row>
    <row r="19" spans="3:7">
      <c r="D19" t="s">
        <v>34</v>
      </c>
      <c r="E19" s="28">
        <f>'Monthly P&amp;L input'!S19</f>
        <v>1</v>
      </c>
      <c r="F19" s="4"/>
      <c r="G19" s="12"/>
    </row>
    <row r="20" spans="3:7">
      <c r="E20" s="11"/>
      <c r="F20" s="1"/>
      <c r="G20" s="12"/>
    </row>
    <row r="21" spans="3:7">
      <c r="C21" s="3" t="s">
        <v>10</v>
      </c>
      <c r="E21" s="11"/>
      <c r="F21" s="4">
        <f>SUM(E8:E20)</f>
        <v>9</v>
      </c>
      <c r="G21" s="12"/>
    </row>
    <row r="22" spans="3:7">
      <c r="E22" s="11"/>
      <c r="F22" s="4"/>
      <c r="G22" s="12"/>
    </row>
    <row r="23" spans="3:7" hidden="1">
      <c r="C23" s="3" t="s">
        <v>11</v>
      </c>
      <c r="E23" s="11"/>
      <c r="F23" s="4"/>
      <c r="G23" s="12"/>
    </row>
    <row r="24" spans="3:7" hidden="1">
      <c r="D24" t="s">
        <v>22</v>
      </c>
      <c r="E24" s="20"/>
      <c r="F24" s="4"/>
      <c r="G24" s="12"/>
    </row>
    <row r="25" spans="3:7" hidden="1">
      <c r="D25" t="s">
        <v>39</v>
      </c>
      <c r="E25" s="20"/>
      <c r="F25" s="4"/>
      <c r="G25" s="12"/>
    </row>
    <row r="26" spans="3:7" hidden="1">
      <c r="D26" t="s">
        <v>23</v>
      </c>
      <c r="E26" s="20"/>
      <c r="F26" s="4"/>
      <c r="G26" s="12"/>
    </row>
    <row r="27" spans="3:7" hidden="1">
      <c r="D27" t="s">
        <v>34</v>
      </c>
      <c r="E27" s="20"/>
      <c r="F27" s="4"/>
      <c r="G27" s="12"/>
    </row>
    <row r="28" spans="3:7" hidden="1">
      <c r="E28" s="20"/>
      <c r="F28" s="4"/>
      <c r="G28" s="12"/>
    </row>
    <row r="29" spans="3:7" hidden="1">
      <c r="E29" s="20"/>
      <c r="F29" s="4"/>
      <c r="G29" s="12"/>
    </row>
    <row r="30" spans="3:7" hidden="1">
      <c r="E30" s="20"/>
      <c r="F30" s="4"/>
      <c r="G30" s="12"/>
    </row>
    <row r="31" spans="3:7" hidden="1">
      <c r="E31" s="20"/>
      <c r="F31" s="1"/>
      <c r="G31" s="12"/>
    </row>
    <row r="32" spans="3:7" hidden="1">
      <c r="C32" s="3" t="s">
        <v>12</v>
      </c>
      <c r="E32" s="11"/>
      <c r="F32" s="4">
        <f>SUM(E24:E31)</f>
        <v>0</v>
      </c>
      <c r="G32" s="12"/>
    </row>
    <row r="33" spans="2:7" hidden="1">
      <c r="C33" s="3"/>
      <c r="E33" s="11"/>
      <c r="F33" s="4"/>
      <c r="G33" s="12"/>
    </row>
    <row r="34" spans="2:7" hidden="1">
      <c r="C34" s="3" t="s">
        <v>13</v>
      </c>
      <c r="E34" s="11"/>
      <c r="F34" s="4"/>
      <c r="G34" s="13">
        <f>F21</f>
        <v>9</v>
      </c>
    </row>
    <row r="35" spans="2:7" hidden="1">
      <c r="E35" s="11"/>
      <c r="F35" s="4"/>
      <c r="G35" s="12"/>
    </row>
    <row r="36" spans="2:7">
      <c r="E36" s="11"/>
      <c r="F36" s="4"/>
      <c r="G36" s="12"/>
    </row>
    <row r="37" spans="2:7">
      <c r="B37" s="3" t="s">
        <v>27</v>
      </c>
      <c r="C37" s="3"/>
      <c r="E37" s="11"/>
      <c r="F37" s="4"/>
      <c r="G37" s="12"/>
    </row>
    <row r="38" spans="2:7">
      <c r="C38" s="3" t="s">
        <v>14</v>
      </c>
      <c r="E38" s="11"/>
      <c r="F38" s="4"/>
      <c r="G38" s="12"/>
    </row>
    <row r="39" spans="2:7">
      <c r="D39" t="s">
        <v>0</v>
      </c>
      <c r="E39" s="20"/>
      <c r="F39" s="4"/>
      <c r="G39" s="12"/>
    </row>
    <row r="40" spans="2:7">
      <c r="D40" t="s">
        <v>35</v>
      </c>
      <c r="E40" s="28">
        <f>'Monthly P&amp;L input'!S40</f>
        <v>-1</v>
      </c>
      <c r="F40" s="4"/>
      <c r="G40" s="12"/>
    </row>
    <row r="41" spans="2:7">
      <c r="D41" t="s">
        <v>36</v>
      </c>
      <c r="E41" s="28">
        <f>'Monthly P&amp;L input'!S41</f>
        <v>-1</v>
      </c>
      <c r="F41" s="4"/>
      <c r="G41" s="12"/>
    </row>
    <row r="42" spans="2:7">
      <c r="D42" t="s">
        <v>37</v>
      </c>
      <c r="E42" s="28">
        <f>'Monthly P&amp;L input'!S42</f>
        <v>-1</v>
      </c>
      <c r="F42" s="4"/>
      <c r="G42" s="12"/>
    </row>
    <row r="43" spans="2:7">
      <c r="D43" t="s">
        <v>38</v>
      </c>
      <c r="E43" s="28">
        <f>'Monthly P&amp;L input'!S43</f>
        <v>0</v>
      </c>
      <c r="F43" s="4"/>
      <c r="G43" s="12"/>
    </row>
    <row r="44" spans="2:7">
      <c r="E44" s="28">
        <f>'Monthly P&amp;L input'!S44</f>
        <v>0</v>
      </c>
      <c r="F44" s="4"/>
      <c r="G44" s="12"/>
    </row>
    <row r="45" spans="2:7">
      <c r="D45" t="s">
        <v>1</v>
      </c>
      <c r="E45" s="28">
        <f>'Monthly P&amp;L input'!S45</f>
        <v>0</v>
      </c>
      <c r="F45" s="4"/>
      <c r="G45" s="12"/>
    </row>
    <row r="46" spans="2:7">
      <c r="D46" t="s">
        <v>2</v>
      </c>
      <c r="E46" s="28">
        <f>'Monthly P&amp;L input'!S46</f>
        <v>-1</v>
      </c>
      <c r="F46" s="4"/>
      <c r="G46" s="12"/>
    </row>
    <row r="47" spans="2:7">
      <c r="D47" t="s">
        <v>3</v>
      </c>
      <c r="E47" s="28">
        <f>'Monthly P&amp;L input'!S47</f>
        <v>-1</v>
      </c>
      <c r="F47" s="4"/>
      <c r="G47" s="12"/>
    </row>
    <row r="48" spans="2:7">
      <c r="D48" t="s">
        <v>4</v>
      </c>
      <c r="E48" s="28">
        <f>'Monthly P&amp;L input'!S48</f>
        <v>-1</v>
      </c>
      <c r="F48" s="4"/>
      <c r="G48" s="12"/>
    </row>
    <row r="49" spans="3:7">
      <c r="D49" t="s">
        <v>5</v>
      </c>
      <c r="E49" s="28">
        <f>'Monthly P&amp;L input'!S49</f>
        <v>-1</v>
      </c>
      <c r="F49" s="4"/>
      <c r="G49" s="12"/>
    </row>
    <row r="50" spans="3:7">
      <c r="E50" s="28">
        <f>'Monthly P&amp;L input'!S50</f>
        <v>0</v>
      </c>
      <c r="F50" s="4"/>
      <c r="G50" s="12"/>
    </row>
    <row r="51" spans="3:7">
      <c r="D51" t="s">
        <v>34</v>
      </c>
      <c r="E51" s="28">
        <f>'Monthly P&amp;L input'!S51</f>
        <v>-1</v>
      </c>
      <c r="F51" s="4"/>
      <c r="G51" s="12"/>
    </row>
    <row r="52" spans="3:7">
      <c r="E52" s="20"/>
      <c r="F52" s="1"/>
      <c r="G52" s="12"/>
    </row>
    <row r="53" spans="3:7">
      <c r="C53" s="3" t="s">
        <v>15</v>
      </c>
      <c r="E53" s="11"/>
      <c r="F53" s="4">
        <f>SUM(E40:E52)</f>
        <v>-8</v>
      </c>
      <c r="G53" s="12"/>
    </row>
    <row r="54" spans="3:7">
      <c r="C54" s="3"/>
      <c r="E54" s="11"/>
      <c r="F54" s="4"/>
      <c r="G54" s="12"/>
    </row>
    <row r="55" spans="3:7" hidden="1">
      <c r="C55" s="3" t="s">
        <v>16</v>
      </c>
      <c r="E55" s="11"/>
      <c r="F55" s="4"/>
      <c r="G55" s="12"/>
    </row>
    <row r="56" spans="3:7" hidden="1">
      <c r="C56" s="3"/>
      <c r="D56" t="s">
        <v>39</v>
      </c>
      <c r="E56" s="11"/>
      <c r="F56" s="4"/>
      <c r="G56" s="12"/>
    </row>
    <row r="57" spans="3:7" hidden="1">
      <c r="D57" t="s">
        <v>28</v>
      </c>
      <c r="E57" s="11"/>
      <c r="F57" s="4"/>
      <c r="G57" s="12"/>
    </row>
    <row r="58" spans="3:7" hidden="1">
      <c r="D58" t="s">
        <v>29</v>
      </c>
      <c r="E58" s="11"/>
      <c r="F58" s="4"/>
      <c r="G58" s="12"/>
    </row>
    <row r="59" spans="3:7" hidden="1">
      <c r="D59" t="s">
        <v>30</v>
      </c>
      <c r="E59" s="11"/>
      <c r="F59" s="4"/>
      <c r="G59" s="12"/>
    </row>
    <row r="60" spans="3:7" hidden="1">
      <c r="D60" t="s">
        <v>31</v>
      </c>
      <c r="E60" s="11"/>
      <c r="F60" s="4"/>
      <c r="G60" s="12"/>
    </row>
    <row r="61" spans="3:7" hidden="1">
      <c r="D61" t="s">
        <v>32</v>
      </c>
      <c r="E61" s="11"/>
      <c r="F61" s="4"/>
      <c r="G61" s="12"/>
    </row>
    <row r="62" spans="3:7" hidden="1">
      <c r="D62" t="s">
        <v>33</v>
      </c>
      <c r="E62" s="11"/>
      <c r="F62" s="4"/>
      <c r="G62" s="12"/>
    </row>
    <row r="63" spans="3:7" hidden="1">
      <c r="D63" t="s">
        <v>6</v>
      </c>
      <c r="E63" s="11"/>
      <c r="F63" s="4"/>
      <c r="G63" s="12"/>
    </row>
    <row r="64" spans="3:7" hidden="1">
      <c r="D64" t="s">
        <v>34</v>
      </c>
      <c r="E64" s="11"/>
      <c r="F64" s="4"/>
      <c r="G64" s="12"/>
    </row>
    <row r="65" spans="3:7" hidden="1">
      <c r="E65" s="11"/>
      <c r="F65" s="4"/>
      <c r="G65" s="12"/>
    </row>
    <row r="66" spans="3:7" hidden="1">
      <c r="E66" s="11"/>
      <c r="F66" s="4"/>
      <c r="G66" s="12"/>
    </row>
    <row r="67" spans="3:7" hidden="1">
      <c r="E67" s="11"/>
      <c r="F67" s="4"/>
      <c r="G67" s="12"/>
    </row>
    <row r="68" spans="3:7" hidden="1">
      <c r="E68" s="11"/>
      <c r="F68" s="4"/>
      <c r="G68" s="12"/>
    </row>
    <row r="69" spans="3:7" hidden="1">
      <c r="E69" s="11"/>
      <c r="F69" s="1"/>
      <c r="G69" s="12"/>
    </row>
    <row r="70" spans="3:7" hidden="1">
      <c r="C70" s="3" t="s">
        <v>17</v>
      </c>
      <c r="E70" s="11"/>
      <c r="F70" s="4">
        <f>SUM(E57:E69)</f>
        <v>0</v>
      </c>
      <c r="G70" s="12"/>
    </row>
    <row r="71" spans="3:7" hidden="1">
      <c r="C71" s="3"/>
      <c r="E71" s="11"/>
      <c r="F71" s="4"/>
      <c r="G71" s="12"/>
    </row>
    <row r="72" spans="3:7" hidden="1">
      <c r="C72" s="3" t="s">
        <v>18</v>
      </c>
      <c r="E72" s="11"/>
      <c r="F72" s="4"/>
      <c r="G72" s="13">
        <f>F53</f>
        <v>-8</v>
      </c>
    </row>
    <row r="73" spans="3:7" hidden="1">
      <c r="C73" s="3"/>
      <c r="E73" s="11"/>
      <c r="F73" s="4"/>
      <c r="G73" s="12"/>
    </row>
    <row r="74" spans="3:7" hidden="1">
      <c r="C74" s="3"/>
      <c r="E74" s="11"/>
      <c r="F74" s="4"/>
      <c r="G74" s="12"/>
    </row>
    <row r="75" spans="3:7">
      <c r="C75" s="3" t="s">
        <v>19</v>
      </c>
      <c r="E75" s="11"/>
      <c r="F75" s="2">
        <f>F21+F53</f>
        <v>1</v>
      </c>
      <c r="G75" s="12"/>
    </row>
    <row r="76" spans="3:7">
      <c r="C76" s="3"/>
      <c r="E76" s="11"/>
      <c r="F76" s="4"/>
      <c r="G76" s="12"/>
    </row>
    <row r="77" spans="3:7" hidden="1">
      <c r="C77" s="3" t="s">
        <v>57</v>
      </c>
      <c r="E77" s="11"/>
      <c r="F77" s="2">
        <f>F32+F70</f>
        <v>0</v>
      </c>
      <c r="G77" s="12"/>
    </row>
    <row r="78" spans="3:7" hidden="1">
      <c r="C78" s="3"/>
      <c r="E78" s="11"/>
      <c r="F78" s="4"/>
      <c r="G78" s="12"/>
    </row>
    <row r="79" spans="3:7" ht="14" hidden="1" thickBot="1">
      <c r="C79" s="3" t="s">
        <v>20</v>
      </c>
      <c r="E79" s="11"/>
      <c r="F79" s="4"/>
      <c r="G79" s="14">
        <f>F75</f>
        <v>1</v>
      </c>
    </row>
    <row r="80" spans="3:7">
      <c r="E80" s="11"/>
      <c r="F80" s="4"/>
      <c r="G80" s="12"/>
    </row>
    <row r="81" spans="5:7">
      <c r="E81" s="15"/>
      <c r="F81" s="1"/>
      <c r="G81" s="16"/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80"/>
  <sheetViews>
    <sheetView tabSelected="1" workbookViewId="0">
      <selection activeCell="H16" sqref="H16"/>
    </sheetView>
  </sheetViews>
  <sheetFormatPr baseColWidth="10" defaultRowHeight="13"/>
  <cols>
    <col min="1" max="1" width="7" customWidth="1"/>
    <col min="2" max="2" width="4.7109375" customWidth="1"/>
    <col min="3" max="3" width="9.28515625" customWidth="1"/>
    <col min="4" max="4" width="19.42578125" customWidth="1"/>
  </cols>
  <sheetData>
    <row r="1" spans="1:19">
      <c r="A1" s="3" t="s">
        <v>24</v>
      </c>
      <c r="C1" s="21" t="s">
        <v>21</v>
      </c>
    </row>
    <row r="2" spans="1:19">
      <c r="A2" s="3" t="s">
        <v>25</v>
      </c>
      <c r="C2" s="22">
        <v>39171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  <c r="N2" s="24" t="s">
        <v>53</v>
      </c>
      <c r="O2" s="24" t="s">
        <v>54</v>
      </c>
      <c r="P2" s="24" t="s">
        <v>43</v>
      </c>
      <c r="Q2" s="24" t="s">
        <v>44</v>
      </c>
      <c r="R2" s="24" t="s">
        <v>45</v>
      </c>
      <c r="S2" s="24" t="s">
        <v>55</v>
      </c>
    </row>
    <row r="5" spans="1:19">
      <c r="B5" s="3" t="s">
        <v>26</v>
      </c>
      <c r="C5" s="3"/>
    </row>
    <row r="6" spans="1:19">
      <c r="C6" s="3" t="s">
        <v>9</v>
      </c>
    </row>
    <row r="7" spans="1:19">
      <c r="D7" t="s">
        <v>0</v>
      </c>
      <c r="F7" s="26">
        <v>1</v>
      </c>
      <c r="S7">
        <f>SUM(F7:R7)</f>
        <v>1</v>
      </c>
    </row>
    <row r="8" spans="1:19">
      <c r="D8" t="s">
        <v>35</v>
      </c>
      <c r="F8" s="26">
        <v>1</v>
      </c>
      <c r="S8">
        <f t="shared" ref="S8:S20" si="0">SUM(F8:R8)</f>
        <v>1</v>
      </c>
    </row>
    <row r="9" spans="1:19">
      <c r="D9" t="s">
        <v>36</v>
      </c>
      <c r="F9" s="26">
        <v>1</v>
      </c>
      <c r="S9">
        <f t="shared" si="0"/>
        <v>1</v>
      </c>
    </row>
    <row r="10" spans="1:19">
      <c r="D10" t="s">
        <v>37</v>
      </c>
      <c r="F10" s="26">
        <v>1</v>
      </c>
      <c r="S10">
        <f t="shared" si="0"/>
        <v>1</v>
      </c>
    </row>
    <row r="11" spans="1:19">
      <c r="D11" t="s">
        <v>38</v>
      </c>
      <c r="F11" s="26">
        <v>1</v>
      </c>
      <c r="S11">
        <f t="shared" si="0"/>
        <v>1</v>
      </c>
    </row>
    <row r="12" spans="1:19">
      <c r="F12" s="26"/>
      <c r="S12">
        <f t="shared" si="0"/>
        <v>0</v>
      </c>
    </row>
    <row r="13" spans="1:19">
      <c r="D13" t="s">
        <v>1</v>
      </c>
      <c r="F13" s="26"/>
      <c r="S13">
        <f t="shared" si="0"/>
        <v>0</v>
      </c>
    </row>
    <row r="14" spans="1:19">
      <c r="D14" t="s">
        <v>2</v>
      </c>
      <c r="F14" s="26">
        <v>1</v>
      </c>
      <c r="S14">
        <f t="shared" si="0"/>
        <v>1</v>
      </c>
    </row>
    <row r="15" spans="1:19">
      <c r="D15" t="s">
        <v>3</v>
      </c>
      <c r="F15" s="26">
        <v>1</v>
      </c>
      <c r="S15">
        <f t="shared" si="0"/>
        <v>1</v>
      </c>
    </row>
    <row r="16" spans="1:19">
      <c r="D16" t="s">
        <v>4</v>
      </c>
      <c r="F16" s="26">
        <v>1</v>
      </c>
      <c r="S16">
        <f t="shared" si="0"/>
        <v>1</v>
      </c>
    </row>
    <row r="17" spans="3:19">
      <c r="D17" t="s">
        <v>5</v>
      </c>
      <c r="F17" s="26">
        <v>1</v>
      </c>
      <c r="S17">
        <f t="shared" si="0"/>
        <v>1</v>
      </c>
    </row>
    <row r="18" spans="3:19">
      <c r="F18" s="26"/>
      <c r="S18">
        <f t="shared" si="0"/>
        <v>0</v>
      </c>
    </row>
    <row r="19" spans="3:19">
      <c r="D19" t="s">
        <v>34</v>
      </c>
      <c r="F19" s="26">
        <v>1</v>
      </c>
      <c r="S19">
        <f t="shared" si="0"/>
        <v>1</v>
      </c>
    </row>
    <row r="20" spans="3:19"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 t="shared" si="0"/>
        <v>0</v>
      </c>
    </row>
    <row r="21" spans="3:19">
      <c r="C21" s="3" t="s">
        <v>10</v>
      </c>
      <c r="F21">
        <f>SUM(F7:F19)</f>
        <v>10</v>
      </c>
      <c r="G21">
        <f t="shared" ref="G21:S21" si="1">SUM(G7:G19)</f>
        <v>0</v>
      </c>
      <c r="H21">
        <f t="shared" si="1"/>
        <v>0</v>
      </c>
      <c r="I21">
        <f t="shared" si="1"/>
        <v>0</v>
      </c>
      <c r="J21">
        <f t="shared" si="1"/>
        <v>0</v>
      </c>
      <c r="K21">
        <f t="shared" si="1"/>
        <v>0</v>
      </c>
      <c r="L21">
        <f t="shared" si="1"/>
        <v>0</v>
      </c>
      <c r="M21">
        <f t="shared" si="1"/>
        <v>0</v>
      </c>
      <c r="N21">
        <f t="shared" si="1"/>
        <v>0</v>
      </c>
      <c r="O21">
        <f t="shared" si="1"/>
        <v>0</v>
      </c>
      <c r="P21">
        <f t="shared" si="1"/>
        <v>0</v>
      </c>
      <c r="Q21">
        <f t="shared" si="1"/>
        <v>0</v>
      </c>
      <c r="R21">
        <f t="shared" si="1"/>
        <v>0</v>
      </c>
      <c r="S21">
        <f t="shared" si="1"/>
        <v>10</v>
      </c>
    </row>
    <row r="23" spans="3:19">
      <c r="C23" s="3" t="s">
        <v>11</v>
      </c>
    </row>
    <row r="24" spans="3:19">
      <c r="D24" t="s">
        <v>22</v>
      </c>
      <c r="F24" s="26">
        <v>1</v>
      </c>
      <c r="S24">
        <f>SUM(F24:R24)</f>
        <v>1</v>
      </c>
    </row>
    <row r="25" spans="3:19">
      <c r="D25" t="s">
        <v>39</v>
      </c>
      <c r="F25" s="26">
        <v>1</v>
      </c>
      <c r="S25">
        <f t="shared" ref="S25:S31" si="2">SUM(F25:R25)</f>
        <v>1</v>
      </c>
    </row>
    <row r="26" spans="3:19">
      <c r="D26" t="s">
        <v>23</v>
      </c>
      <c r="F26" s="26">
        <v>1</v>
      </c>
      <c r="S26">
        <f t="shared" si="2"/>
        <v>1</v>
      </c>
    </row>
    <row r="27" spans="3:19">
      <c r="D27" t="s">
        <v>34</v>
      </c>
      <c r="F27" s="26">
        <v>1</v>
      </c>
      <c r="S27">
        <f t="shared" si="2"/>
        <v>1</v>
      </c>
    </row>
    <row r="28" spans="3:19">
      <c r="F28" s="26"/>
      <c r="S28">
        <f t="shared" si="2"/>
        <v>0</v>
      </c>
    </row>
    <row r="29" spans="3:19">
      <c r="F29" s="26"/>
      <c r="S29">
        <f t="shared" si="2"/>
        <v>0</v>
      </c>
    </row>
    <row r="30" spans="3:19">
      <c r="F30" s="26"/>
      <c r="S30">
        <f t="shared" si="2"/>
        <v>0</v>
      </c>
    </row>
    <row r="31" spans="3:19">
      <c r="F31" s="2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 t="shared" si="2"/>
        <v>0</v>
      </c>
    </row>
    <row r="32" spans="3:19">
      <c r="C32" s="3" t="s">
        <v>12</v>
      </c>
      <c r="F32">
        <f>SUM(F24:F31)</f>
        <v>4</v>
      </c>
      <c r="G32">
        <f t="shared" ref="G32:S32" si="3">SUM(G24:G31)</f>
        <v>0</v>
      </c>
      <c r="H32">
        <f t="shared" si="3"/>
        <v>0</v>
      </c>
      <c r="I32">
        <f t="shared" si="3"/>
        <v>0</v>
      </c>
      <c r="J32">
        <f t="shared" si="3"/>
        <v>0</v>
      </c>
      <c r="K32">
        <f t="shared" si="3"/>
        <v>0</v>
      </c>
      <c r="L32">
        <f t="shared" si="3"/>
        <v>0</v>
      </c>
      <c r="M32">
        <f t="shared" si="3"/>
        <v>0</v>
      </c>
      <c r="N32">
        <f t="shared" si="3"/>
        <v>0</v>
      </c>
      <c r="O32">
        <f t="shared" si="3"/>
        <v>0</v>
      </c>
      <c r="P32">
        <f t="shared" si="3"/>
        <v>0</v>
      </c>
      <c r="Q32">
        <f t="shared" si="3"/>
        <v>0</v>
      </c>
      <c r="R32">
        <f t="shared" si="3"/>
        <v>0</v>
      </c>
      <c r="S32">
        <f t="shared" si="3"/>
        <v>4</v>
      </c>
    </row>
    <row r="33" spans="2:19">
      <c r="C33" s="3"/>
    </row>
    <row r="34" spans="2:19">
      <c r="C34" s="3" t="s">
        <v>13</v>
      </c>
      <c r="F34" s="2">
        <f>F21+F32</f>
        <v>14</v>
      </c>
      <c r="G34" s="2">
        <f t="shared" ref="G34:S34" si="4">G21+G32</f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0</v>
      </c>
      <c r="P34" s="2">
        <f t="shared" si="4"/>
        <v>0</v>
      </c>
      <c r="Q34" s="2">
        <f t="shared" si="4"/>
        <v>0</v>
      </c>
      <c r="R34" s="2">
        <f t="shared" si="4"/>
        <v>0</v>
      </c>
      <c r="S34" s="2">
        <f t="shared" si="4"/>
        <v>14</v>
      </c>
    </row>
    <row r="37" spans="2:19">
      <c r="B37" s="3" t="s">
        <v>27</v>
      </c>
      <c r="C37" s="3"/>
    </row>
    <row r="38" spans="2:19">
      <c r="C38" s="3" t="s">
        <v>14</v>
      </c>
    </row>
    <row r="39" spans="2:19">
      <c r="D39" t="s">
        <v>0</v>
      </c>
      <c r="F39" s="26"/>
    </row>
    <row r="40" spans="2:19">
      <c r="D40" t="s">
        <v>35</v>
      </c>
      <c r="F40" s="26">
        <v>-1</v>
      </c>
      <c r="S40">
        <f>SUM(F40:R40)</f>
        <v>-1</v>
      </c>
    </row>
    <row r="41" spans="2:19">
      <c r="D41" t="s">
        <v>36</v>
      </c>
      <c r="F41" s="26">
        <v>-1</v>
      </c>
      <c r="S41">
        <f t="shared" ref="S41:S52" si="5">SUM(F41:R41)</f>
        <v>-1</v>
      </c>
    </row>
    <row r="42" spans="2:19">
      <c r="D42" t="s">
        <v>37</v>
      </c>
      <c r="F42" s="26">
        <v>-1</v>
      </c>
      <c r="S42">
        <f t="shared" si="5"/>
        <v>-1</v>
      </c>
    </row>
    <row r="43" spans="2:19">
      <c r="D43" t="s">
        <v>38</v>
      </c>
      <c r="F43" s="26"/>
      <c r="S43">
        <f t="shared" si="5"/>
        <v>0</v>
      </c>
    </row>
    <row r="44" spans="2:19">
      <c r="F44" s="26"/>
      <c r="S44">
        <f t="shared" si="5"/>
        <v>0</v>
      </c>
    </row>
    <row r="45" spans="2:19">
      <c r="D45" t="s">
        <v>1</v>
      </c>
      <c r="F45" s="26"/>
      <c r="S45">
        <f t="shared" si="5"/>
        <v>0</v>
      </c>
    </row>
    <row r="46" spans="2:19">
      <c r="D46" t="s">
        <v>2</v>
      </c>
      <c r="F46" s="26">
        <v>-1</v>
      </c>
      <c r="S46">
        <f t="shared" si="5"/>
        <v>-1</v>
      </c>
    </row>
    <row r="47" spans="2:19">
      <c r="D47" t="s">
        <v>3</v>
      </c>
      <c r="F47" s="26">
        <v>-1</v>
      </c>
      <c r="S47">
        <f t="shared" si="5"/>
        <v>-1</v>
      </c>
    </row>
    <row r="48" spans="2:19">
      <c r="D48" t="s">
        <v>4</v>
      </c>
      <c r="F48" s="26">
        <v>-1</v>
      </c>
      <c r="S48">
        <f t="shared" si="5"/>
        <v>-1</v>
      </c>
    </row>
    <row r="49" spans="3:19">
      <c r="D49" t="s">
        <v>5</v>
      </c>
      <c r="F49" s="26">
        <v>-1</v>
      </c>
      <c r="S49">
        <f t="shared" si="5"/>
        <v>-1</v>
      </c>
    </row>
    <row r="50" spans="3:19">
      <c r="F50" s="26"/>
      <c r="S50">
        <f t="shared" si="5"/>
        <v>0</v>
      </c>
    </row>
    <row r="51" spans="3:19">
      <c r="D51" t="s">
        <v>34</v>
      </c>
      <c r="F51" s="26">
        <v>-1</v>
      </c>
      <c r="S51">
        <f t="shared" si="5"/>
        <v>-1</v>
      </c>
    </row>
    <row r="52" spans="3:19"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1">
        <f t="shared" si="5"/>
        <v>0</v>
      </c>
    </row>
    <row r="53" spans="3:19">
      <c r="C53" s="3" t="s">
        <v>15</v>
      </c>
      <c r="F53">
        <f>SUM(F39:F52)</f>
        <v>-8</v>
      </c>
      <c r="G53">
        <f t="shared" ref="G53:S53" si="6">SUM(G39:G52)</f>
        <v>0</v>
      </c>
      <c r="H53">
        <f t="shared" si="6"/>
        <v>0</v>
      </c>
      <c r="I53">
        <f t="shared" si="6"/>
        <v>0</v>
      </c>
      <c r="J53">
        <f t="shared" si="6"/>
        <v>0</v>
      </c>
      <c r="K53">
        <f t="shared" si="6"/>
        <v>0</v>
      </c>
      <c r="L53">
        <f t="shared" si="6"/>
        <v>0</v>
      </c>
      <c r="M53">
        <f t="shared" si="6"/>
        <v>0</v>
      </c>
      <c r="N53">
        <f t="shared" si="6"/>
        <v>0</v>
      </c>
      <c r="O53">
        <f t="shared" si="6"/>
        <v>0</v>
      </c>
      <c r="P53">
        <f t="shared" si="6"/>
        <v>0</v>
      </c>
      <c r="Q53">
        <f t="shared" si="6"/>
        <v>0</v>
      </c>
      <c r="R53">
        <f t="shared" si="6"/>
        <v>0</v>
      </c>
      <c r="S53">
        <f t="shared" si="6"/>
        <v>-8</v>
      </c>
    </row>
    <row r="54" spans="3:19">
      <c r="C54" s="3"/>
    </row>
    <row r="55" spans="3:19">
      <c r="C55" s="3" t="s">
        <v>16</v>
      </c>
    </row>
    <row r="56" spans="3:19">
      <c r="C56" s="3"/>
      <c r="D56" t="s">
        <v>39</v>
      </c>
      <c r="F56" s="26">
        <v>-1</v>
      </c>
      <c r="S56">
        <f>SUM(F56:R56)</f>
        <v>-1</v>
      </c>
    </row>
    <row r="57" spans="3:19">
      <c r="D57" t="s">
        <v>28</v>
      </c>
      <c r="F57" s="26">
        <v>-1</v>
      </c>
      <c r="S57">
        <f t="shared" ref="S57:S69" si="7">SUM(F57:R57)</f>
        <v>-1</v>
      </c>
    </row>
    <row r="58" spans="3:19">
      <c r="D58" t="s">
        <v>29</v>
      </c>
      <c r="F58" s="26">
        <v>-1</v>
      </c>
      <c r="S58">
        <f t="shared" si="7"/>
        <v>-1</v>
      </c>
    </row>
    <row r="59" spans="3:19">
      <c r="D59" t="s">
        <v>30</v>
      </c>
      <c r="F59" s="26">
        <v>-1</v>
      </c>
      <c r="S59">
        <f t="shared" si="7"/>
        <v>-1</v>
      </c>
    </row>
    <row r="60" spans="3:19">
      <c r="D60" t="s">
        <v>31</v>
      </c>
      <c r="F60" s="26">
        <v>-1</v>
      </c>
      <c r="S60">
        <f t="shared" si="7"/>
        <v>-1</v>
      </c>
    </row>
    <row r="61" spans="3:19">
      <c r="D61" t="s">
        <v>32</v>
      </c>
      <c r="F61" s="26">
        <v>-1</v>
      </c>
      <c r="S61">
        <f t="shared" si="7"/>
        <v>-1</v>
      </c>
    </row>
    <row r="62" spans="3:19">
      <c r="D62" t="s">
        <v>33</v>
      </c>
      <c r="F62" s="26">
        <v>-1</v>
      </c>
      <c r="S62">
        <f t="shared" si="7"/>
        <v>-1</v>
      </c>
    </row>
    <row r="63" spans="3:19">
      <c r="D63" t="s">
        <v>6</v>
      </c>
      <c r="F63" s="26">
        <v>-1</v>
      </c>
      <c r="S63">
        <f t="shared" si="7"/>
        <v>-1</v>
      </c>
    </row>
    <row r="64" spans="3:19">
      <c r="D64" t="s">
        <v>34</v>
      </c>
      <c r="F64" s="26"/>
      <c r="S64">
        <f t="shared" si="7"/>
        <v>0</v>
      </c>
    </row>
    <row r="65" spans="3:19">
      <c r="F65" s="26"/>
      <c r="S65">
        <f t="shared" si="7"/>
        <v>0</v>
      </c>
    </row>
    <row r="66" spans="3:19">
      <c r="F66" s="26"/>
      <c r="S66">
        <f t="shared" si="7"/>
        <v>0</v>
      </c>
    </row>
    <row r="67" spans="3:19">
      <c r="F67" s="26"/>
      <c r="S67">
        <f t="shared" si="7"/>
        <v>0</v>
      </c>
    </row>
    <row r="68" spans="3:19">
      <c r="F68" s="26"/>
      <c r="S68">
        <f t="shared" si="7"/>
        <v>0</v>
      </c>
    </row>
    <row r="69" spans="3:19"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1">
        <f t="shared" si="7"/>
        <v>0</v>
      </c>
    </row>
    <row r="70" spans="3:19">
      <c r="C70" s="3" t="s">
        <v>17</v>
      </c>
      <c r="F70">
        <f>SUM(F56:F69)</f>
        <v>-8</v>
      </c>
      <c r="G70">
        <f t="shared" ref="G70:S70" si="8">SUM(G56:G69)</f>
        <v>0</v>
      </c>
      <c r="H70">
        <f t="shared" si="8"/>
        <v>0</v>
      </c>
      <c r="I70">
        <f t="shared" si="8"/>
        <v>0</v>
      </c>
      <c r="J70">
        <f t="shared" si="8"/>
        <v>0</v>
      </c>
      <c r="K70">
        <f t="shared" si="8"/>
        <v>0</v>
      </c>
      <c r="L70">
        <f t="shared" si="8"/>
        <v>0</v>
      </c>
      <c r="M70">
        <f t="shared" si="8"/>
        <v>0</v>
      </c>
      <c r="N70">
        <f t="shared" si="8"/>
        <v>0</v>
      </c>
      <c r="O70">
        <f t="shared" si="8"/>
        <v>0</v>
      </c>
      <c r="P70">
        <f t="shared" si="8"/>
        <v>0</v>
      </c>
      <c r="Q70">
        <f t="shared" si="8"/>
        <v>0</v>
      </c>
      <c r="R70">
        <f t="shared" si="8"/>
        <v>0</v>
      </c>
      <c r="S70">
        <f t="shared" si="8"/>
        <v>-8</v>
      </c>
    </row>
    <row r="71" spans="3:19">
      <c r="C71" s="3"/>
    </row>
    <row r="72" spans="3:19">
      <c r="C72" s="3" t="s">
        <v>18</v>
      </c>
      <c r="F72" s="2">
        <f>F53+F70</f>
        <v>-16</v>
      </c>
      <c r="G72" s="2">
        <f t="shared" ref="G72:S72" si="9">G53+G70</f>
        <v>0</v>
      </c>
      <c r="H72" s="2">
        <f t="shared" si="9"/>
        <v>0</v>
      </c>
      <c r="I72" s="2">
        <f t="shared" si="9"/>
        <v>0</v>
      </c>
      <c r="J72" s="2">
        <f t="shared" si="9"/>
        <v>0</v>
      </c>
      <c r="K72" s="2">
        <f t="shared" si="9"/>
        <v>0</v>
      </c>
      <c r="L72" s="2">
        <f t="shared" si="9"/>
        <v>0</v>
      </c>
      <c r="M72" s="2">
        <f t="shared" si="9"/>
        <v>0</v>
      </c>
      <c r="N72" s="2">
        <f t="shared" si="9"/>
        <v>0</v>
      </c>
      <c r="O72" s="2">
        <f t="shared" si="9"/>
        <v>0</v>
      </c>
      <c r="P72" s="2">
        <f t="shared" si="9"/>
        <v>0</v>
      </c>
      <c r="Q72" s="2">
        <f t="shared" si="9"/>
        <v>0</v>
      </c>
      <c r="R72" s="2">
        <f t="shared" si="9"/>
        <v>0</v>
      </c>
      <c r="S72" s="2">
        <f t="shared" si="9"/>
        <v>-16</v>
      </c>
    </row>
    <row r="73" spans="3:19">
      <c r="C73" s="3"/>
    </row>
    <row r="74" spans="3:19">
      <c r="C74" s="3"/>
    </row>
    <row r="75" spans="3:19">
      <c r="C75" s="3" t="s">
        <v>19</v>
      </c>
      <c r="F75" s="2">
        <f>F21+F53</f>
        <v>2</v>
      </c>
      <c r="G75" s="2">
        <f t="shared" ref="G75:S75" si="10">G21+G53</f>
        <v>0</v>
      </c>
      <c r="H75" s="2">
        <f t="shared" si="10"/>
        <v>0</v>
      </c>
      <c r="I75" s="2">
        <f t="shared" si="10"/>
        <v>0</v>
      </c>
      <c r="J75" s="2">
        <f t="shared" si="10"/>
        <v>0</v>
      </c>
      <c r="K75" s="2">
        <f t="shared" si="10"/>
        <v>0</v>
      </c>
      <c r="L75" s="2">
        <f t="shared" si="10"/>
        <v>0</v>
      </c>
      <c r="M75" s="2">
        <f t="shared" si="10"/>
        <v>0</v>
      </c>
      <c r="N75" s="2">
        <f t="shared" si="10"/>
        <v>0</v>
      </c>
      <c r="O75" s="2">
        <f t="shared" si="10"/>
        <v>0</v>
      </c>
      <c r="P75" s="2">
        <f t="shared" si="10"/>
        <v>0</v>
      </c>
      <c r="Q75" s="2">
        <f t="shared" si="10"/>
        <v>0</v>
      </c>
      <c r="R75" s="2">
        <f t="shared" si="10"/>
        <v>0</v>
      </c>
      <c r="S75" s="2">
        <f t="shared" si="10"/>
        <v>2</v>
      </c>
    </row>
    <row r="76" spans="3:19">
      <c r="C76" s="3"/>
    </row>
    <row r="77" spans="3:19">
      <c r="C77" s="3" t="s">
        <v>56</v>
      </c>
      <c r="F77" s="2">
        <f>F32+F70</f>
        <v>-4</v>
      </c>
      <c r="G77" s="2">
        <f t="shared" ref="G77:S77" si="11">G32+G70</f>
        <v>0</v>
      </c>
      <c r="H77" s="2">
        <f t="shared" si="11"/>
        <v>0</v>
      </c>
      <c r="I77" s="2">
        <f t="shared" si="11"/>
        <v>0</v>
      </c>
      <c r="J77" s="2">
        <f t="shared" si="11"/>
        <v>0</v>
      </c>
      <c r="K77" s="2">
        <f t="shared" si="11"/>
        <v>0</v>
      </c>
      <c r="L77" s="2">
        <f t="shared" si="11"/>
        <v>0</v>
      </c>
      <c r="M77" s="2">
        <f t="shared" si="11"/>
        <v>0</v>
      </c>
      <c r="N77" s="2">
        <f t="shared" si="11"/>
        <v>0</v>
      </c>
      <c r="O77" s="2">
        <f t="shared" si="11"/>
        <v>0</v>
      </c>
      <c r="P77" s="2">
        <f t="shared" si="11"/>
        <v>0</v>
      </c>
      <c r="Q77" s="2">
        <f t="shared" si="11"/>
        <v>0</v>
      </c>
      <c r="R77" s="2">
        <f t="shared" si="11"/>
        <v>0</v>
      </c>
      <c r="S77" s="2">
        <f t="shared" si="11"/>
        <v>-4</v>
      </c>
    </row>
    <row r="78" spans="3:19">
      <c r="C78" s="3"/>
    </row>
    <row r="79" spans="3:19" ht="14" thickBot="1">
      <c r="C79" s="3" t="s">
        <v>20</v>
      </c>
      <c r="F79" s="25">
        <f>F75+F77</f>
        <v>-2</v>
      </c>
      <c r="G79" s="25">
        <f t="shared" ref="G79:S79" si="12">G75+G77</f>
        <v>0</v>
      </c>
      <c r="H79" s="25">
        <f t="shared" si="12"/>
        <v>0</v>
      </c>
      <c r="I79" s="25">
        <f t="shared" si="12"/>
        <v>0</v>
      </c>
      <c r="J79" s="25">
        <f t="shared" si="12"/>
        <v>0</v>
      </c>
      <c r="K79" s="25">
        <f t="shared" si="12"/>
        <v>0</v>
      </c>
      <c r="L79" s="25">
        <f t="shared" si="12"/>
        <v>0</v>
      </c>
      <c r="M79" s="25">
        <f t="shared" si="12"/>
        <v>0</v>
      </c>
      <c r="N79" s="25">
        <f t="shared" si="12"/>
        <v>0</v>
      </c>
      <c r="O79" s="25">
        <f t="shared" si="12"/>
        <v>0</v>
      </c>
      <c r="P79" s="25">
        <f t="shared" si="12"/>
        <v>0</v>
      </c>
      <c r="Q79" s="25">
        <f t="shared" si="12"/>
        <v>0</v>
      </c>
      <c r="R79" s="25">
        <f t="shared" si="12"/>
        <v>0</v>
      </c>
      <c r="S79" s="25">
        <f t="shared" si="12"/>
        <v>-2</v>
      </c>
    </row>
    <row r="80" spans="3:19" ht="14" thickTop="1"/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81"/>
  <sheetViews>
    <sheetView workbookViewId="0">
      <selection activeCell="K50" sqref="K50"/>
    </sheetView>
  </sheetViews>
  <sheetFormatPr baseColWidth="10" defaultRowHeight="13"/>
  <cols>
    <col min="1" max="1" width="7" customWidth="1"/>
    <col min="2" max="2" width="4.7109375" customWidth="1"/>
    <col min="3" max="3" width="9.28515625" customWidth="1"/>
    <col min="4" max="4" width="17.28515625" customWidth="1"/>
    <col min="5" max="5" width="9" customWidth="1"/>
    <col min="8" max="8" width="5.140625" customWidth="1"/>
  </cols>
  <sheetData>
    <row r="1" spans="1:11">
      <c r="A1" s="3" t="s">
        <v>24</v>
      </c>
      <c r="C1" s="21" t="s">
        <v>21</v>
      </c>
    </row>
    <row r="2" spans="1:11">
      <c r="A2" s="3" t="s">
        <v>25</v>
      </c>
      <c r="C2" s="22">
        <v>39537</v>
      </c>
      <c r="F2" s="23" t="s">
        <v>40</v>
      </c>
      <c r="J2" s="23" t="s">
        <v>41</v>
      </c>
    </row>
    <row r="3" spans="1:11">
      <c r="E3" s="5"/>
      <c r="F3" s="18">
        <v>39537</v>
      </c>
      <c r="G3" s="7"/>
      <c r="H3" s="3"/>
      <c r="I3" s="17"/>
      <c r="J3" s="18">
        <v>39171</v>
      </c>
      <c r="K3" s="19"/>
    </row>
    <row r="4" spans="1:11">
      <c r="E4" s="8" t="s">
        <v>7</v>
      </c>
      <c r="F4" s="9" t="s">
        <v>7</v>
      </c>
      <c r="G4" s="10" t="s">
        <v>7</v>
      </c>
      <c r="I4" s="8" t="s">
        <v>7</v>
      </c>
      <c r="J4" s="9" t="s">
        <v>7</v>
      </c>
      <c r="K4" s="10" t="s">
        <v>8</v>
      </c>
    </row>
    <row r="5" spans="1:11">
      <c r="B5" s="3" t="s">
        <v>26</v>
      </c>
      <c r="C5" s="3"/>
      <c r="E5" s="11"/>
      <c r="F5" s="4"/>
      <c r="G5" s="12"/>
      <c r="I5" s="11"/>
      <c r="J5" s="4"/>
      <c r="K5" s="12"/>
    </row>
    <row r="6" spans="1:11">
      <c r="C6" s="3" t="s">
        <v>9</v>
      </c>
      <c r="E6" s="11"/>
      <c r="F6" s="4"/>
      <c r="G6" s="12"/>
      <c r="I6" s="11"/>
      <c r="J6" s="4"/>
      <c r="K6" s="12"/>
    </row>
    <row r="7" spans="1:11">
      <c r="D7" t="s">
        <v>0</v>
      </c>
      <c r="E7" s="11"/>
      <c r="F7" s="4"/>
      <c r="G7" s="12"/>
      <c r="I7" s="11"/>
      <c r="J7" s="4"/>
      <c r="K7" s="12"/>
    </row>
    <row r="8" spans="1:11">
      <c r="D8" t="s">
        <v>35</v>
      </c>
      <c r="E8" s="20">
        <v>1</v>
      </c>
      <c r="F8" s="4"/>
      <c r="G8" s="12"/>
      <c r="I8" s="11">
        <v>2</v>
      </c>
      <c r="J8" s="4"/>
      <c r="K8" s="12"/>
    </row>
    <row r="9" spans="1:11">
      <c r="D9" t="s">
        <v>36</v>
      </c>
      <c r="E9" s="20">
        <v>1</v>
      </c>
      <c r="F9" s="4"/>
      <c r="G9" s="12"/>
      <c r="I9" s="11">
        <v>2</v>
      </c>
      <c r="J9" s="4"/>
      <c r="K9" s="12"/>
    </row>
    <row r="10" spans="1:11">
      <c r="D10" t="s">
        <v>37</v>
      </c>
      <c r="E10" s="20">
        <v>1</v>
      </c>
      <c r="F10" s="4"/>
      <c r="G10" s="12"/>
      <c r="I10" s="11">
        <v>2</v>
      </c>
      <c r="J10" s="4"/>
      <c r="K10" s="12"/>
    </row>
    <row r="11" spans="1:11">
      <c r="D11" t="s">
        <v>38</v>
      </c>
      <c r="E11" s="20">
        <v>1</v>
      </c>
      <c r="F11" s="4"/>
      <c r="G11" s="12"/>
      <c r="I11" s="11">
        <v>2</v>
      </c>
      <c r="J11" s="4"/>
      <c r="K11" s="12"/>
    </row>
    <row r="12" spans="1:11">
      <c r="E12" s="20"/>
      <c r="F12" s="4"/>
      <c r="G12" s="12"/>
      <c r="I12" s="11"/>
      <c r="J12" s="4"/>
      <c r="K12" s="12"/>
    </row>
    <row r="13" spans="1:11">
      <c r="D13" t="s">
        <v>1</v>
      </c>
      <c r="E13" s="20"/>
      <c r="F13" s="4"/>
      <c r="G13" s="12"/>
      <c r="I13" s="11"/>
      <c r="J13" s="4"/>
      <c r="K13" s="12"/>
    </row>
    <row r="14" spans="1:11">
      <c r="D14" t="s">
        <v>2</v>
      </c>
      <c r="E14" s="20">
        <v>1</v>
      </c>
      <c r="F14" s="4"/>
      <c r="G14" s="12"/>
      <c r="I14" s="11">
        <v>2</v>
      </c>
      <c r="J14" s="4"/>
      <c r="K14" s="12"/>
    </row>
    <row r="15" spans="1:11">
      <c r="D15" t="s">
        <v>3</v>
      </c>
      <c r="E15" s="20">
        <v>1</v>
      </c>
      <c r="F15" s="4"/>
      <c r="G15" s="12"/>
      <c r="I15" s="11">
        <v>2</v>
      </c>
      <c r="J15" s="4"/>
      <c r="K15" s="12"/>
    </row>
    <row r="16" spans="1:11">
      <c r="D16" t="s">
        <v>4</v>
      </c>
      <c r="E16" s="20">
        <v>1</v>
      </c>
      <c r="F16" s="4"/>
      <c r="G16" s="12"/>
      <c r="I16" s="11">
        <v>2</v>
      </c>
      <c r="J16" s="4"/>
      <c r="K16" s="12"/>
    </row>
    <row r="17" spans="3:11">
      <c r="D17" t="s">
        <v>5</v>
      </c>
      <c r="E17" s="20">
        <v>1</v>
      </c>
      <c r="F17" s="4"/>
      <c r="G17" s="12"/>
      <c r="I17" s="11">
        <v>2</v>
      </c>
      <c r="J17" s="4"/>
      <c r="K17" s="12"/>
    </row>
    <row r="18" spans="3:11">
      <c r="E18" s="20"/>
      <c r="F18" s="4"/>
      <c r="G18" s="12"/>
      <c r="I18" s="11"/>
      <c r="J18" s="4"/>
      <c r="K18" s="12"/>
    </row>
    <row r="19" spans="3:11">
      <c r="D19" t="s">
        <v>34</v>
      </c>
      <c r="E19" s="20">
        <v>0</v>
      </c>
      <c r="F19" s="4"/>
      <c r="G19" s="12"/>
      <c r="I19" s="11">
        <v>0</v>
      </c>
      <c r="J19" s="4"/>
      <c r="K19" s="12"/>
    </row>
    <row r="20" spans="3:11">
      <c r="E20" s="11"/>
      <c r="F20" s="1"/>
      <c r="G20" s="12"/>
      <c r="I20" s="11"/>
      <c r="J20" s="1"/>
      <c r="K20" s="12"/>
    </row>
    <row r="21" spans="3:11">
      <c r="C21" s="3" t="s">
        <v>10</v>
      </c>
      <c r="E21" s="11"/>
      <c r="F21" s="4">
        <f>SUM(E8:E20)</f>
        <v>8</v>
      </c>
      <c r="G21" s="12"/>
      <c r="I21" s="11"/>
      <c r="J21" s="4">
        <f>SUM(I8:I20)</f>
        <v>16</v>
      </c>
      <c r="K21" s="12"/>
    </row>
    <row r="22" spans="3:11">
      <c r="E22" s="11"/>
      <c r="F22" s="4"/>
      <c r="G22" s="12"/>
      <c r="I22" s="11"/>
      <c r="J22" s="4"/>
      <c r="K22" s="12"/>
    </row>
    <row r="23" spans="3:11">
      <c r="C23" s="3" t="s">
        <v>11</v>
      </c>
      <c r="E23" s="11"/>
      <c r="F23" s="4"/>
      <c r="G23" s="12"/>
      <c r="I23" s="11"/>
      <c r="J23" s="4"/>
      <c r="K23" s="12"/>
    </row>
    <row r="24" spans="3:11">
      <c r="D24" t="s">
        <v>22</v>
      </c>
      <c r="E24" s="20">
        <v>1</v>
      </c>
      <c r="F24" s="4"/>
      <c r="G24" s="12"/>
      <c r="I24" s="11">
        <v>2</v>
      </c>
      <c r="J24" s="4"/>
      <c r="K24" s="12"/>
    </row>
    <row r="25" spans="3:11">
      <c r="D25" t="s">
        <v>39</v>
      </c>
      <c r="E25" s="20"/>
      <c r="F25" s="4"/>
      <c r="G25" s="12"/>
      <c r="I25" s="11"/>
      <c r="J25" s="4"/>
      <c r="K25" s="12"/>
    </row>
    <row r="26" spans="3:11">
      <c r="D26" t="s">
        <v>23</v>
      </c>
      <c r="E26" s="20">
        <v>1</v>
      </c>
      <c r="F26" s="4"/>
      <c r="G26" s="12"/>
      <c r="I26" s="11">
        <v>2</v>
      </c>
      <c r="J26" s="4"/>
      <c r="K26" s="12"/>
    </row>
    <row r="27" spans="3:11">
      <c r="D27" t="s">
        <v>34</v>
      </c>
      <c r="E27" s="20">
        <v>1</v>
      </c>
      <c r="F27" s="4"/>
      <c r="G27" s="12"/>
      <c r="I27" s="11">
        <v>2</v>
      </c>
      <c r="J27" s="4"/>
      <c r="K27" s="12"/>
    </row>
    <row r="28" spans="3:11">
      <c r="E28" s="20">
        <v>0</v>
      </c>
      <c r="F28" s="4"/>
      <c r="G28" s="12"/>
      <c r="I28" s="11">
        <v>0</v>
      </c>
      <c r="J28" s="4"/>
      <c r="K28" s="12"/>
    </row>
    <row r="29" spans="3:11">
      <c r="E29" s="20">
        <v>0</v>
      </c>
      <c r="F29" s="4"/>
      <c r="G29" s="12"/>
      <c r="I29" s="11">
        <v>0</v>
      </c>
      <c r="J29" s="4"/>
      <c r="K29" s="12"/>
    </row>
    <row r="30" spans="3:11">
      <c r="E30" s="20">
        <v>0</v>
      </c>
      <c r="F30" s="4"/>
      <c r="G30" s="12"/>
      <c r="I30" s="11">
        <v>0</v>
      </c>
      <c r="J30" s="4"/>
      <c r="K30" s="12"/>
    </row>
    <row r="31" spans="3:11">
      <c r="E31" s="20">
        <v>0</v>
      </c>
      <c r="F31" s="1"/>
      <c r="G31" s="12"/>
      <c r="I31" s="11">
        <v>0</v>
      </c>
      <c r="J31" s="1"/>
      <c r="K31" s="12"/>
    </row>
    <row r="32" spans="3:11">
      <c r="C32" s="3" t="s">
        <v>12</v>
      </c>
      <c r="E32" s="11"/>
      <c r="F32" s="4">
        <f>SUM(E24:E31)</f>
        <v>3</v>
      </c>
      <c r="G32" s="12"/>
      <c r="I32" s="11"/>
      <c r="J32" s="4">
        <f>SUM(I24:I31)</f>
        <v>6</v>
      </c>
      <c r="K32" s="12"/>
    </row>
    <row r="33" spans="2:11">
      <c r="C33" s="3"/>
      <c r="E33" s="11"/>
      <c r="F33" s="4"/>
      <c r="G33" s="12"/>
      <c r="I33" s="11"/>
      <c r="J33" s="4"/>
      <c r="K33" s="12"/>
    </row>
    <row r="34" spans="2:11">
      <c r="C34" s="3" t="s">
        <v>13</v>
      </c>
      <c r="E34" s="11"/>
      <c r="F34" s="4"/>
      <c r="G34" s="13">
        <f>SUM(F21+F32)</f>
        <v>11</v>
      </c>
      <c r="I34" s="11"/>
      <c r="J34" s="4"/>
      <c r="K34" s="13">
        <f>SUM(J21+J32)</f>
        <v>22</v>
      </c>
    </row>
    <row r="35" spans="2:11">
      <c r="E35" s="11"/>
      <c r="F35" s="4"/>
      <c r="G35" s="12"/>
      <c r="I35" s="11"/>
      <c r="J35" s="4"/>
      <c r="K35" s="12"/>
    </row>
    <row r="36" spans="2:11">
      <c r="E36" s="11"/>
      <c r="F36" s="4"/>
      <c r="G36" s="12"/>
      <c r="I36" s="11"/>
      <c r="J36" s="4"/>
      <c r="K36" s="12"/>
    </row>
    <row r="37" spans="2:11">
      <c r="B37" s="3" t="s">
        <v>27</v>
      </c>
      <c r="C37" s="3"/>
      <c r="E37" s="11"/>
      <c r="F37" s="4"/>
      <c r="G37" s="12"/>
      <c r="I37" s="11"/>
      <c r="J37" s="4"/>
      <c r="K37" s="12"/>
    </row>
    <row r="38" spans="2:11">
      <c r="C38" s="3" t="s">
        <v>14</v>
      </c>
      <c r="E38" s="11"/>
      <c r="F38" s="4"/>
      <c r="G38" s="12"/>
      <c r="I38" s="11"/>
      <c r="J38" s="4"/>
      <c r="K38" s="12"/>
    </row>
    <row r="39" spans="2:11">
      <c r="D39" t="s">
        <v>0</v>
      </c>
      <c r="E39" s="11"/>
      <c r="F39" s="4"/>
      <c r="G39" s="12"/>
      <c r="I39" s="11"/>
      <c r="J39" s="4"/>
      <c r="K39" s="12"/>
    </row>
    <row r="40" spans="2:11">
      <c r="D40" t="s">
        <v>35</v>
      </c>
      <c r="E40" s="20">
        <v>1</v>
      </c>
      <c r="F40" s="4"/>
      <c r="G40" s="12"/>
      <c r="I40" s="11">
        <v>2</v>
      </c>
      <c r="J40" s="4"/>
      <c r="K40" s="12"/>
    </row>
    <row r="41" spans="2:11">
      <c r="D41" t="s">
        <v>36</v>
      </c>
      <c r="E41" s="20">
        <v>1</v>
      </c>
      <c r="F41" s="4"/>
      <c r="G41" s="12"/>
      <c r="I41" s="11">
        <v>2</v>
      </c>
      <c r="J41" s="4"/>
      <c r="K41" s="12"/>
    </row>
    <row r="42" spans="2:11">
      <c r="D42" t="s">
        <v>37</v>
      </c>
      <c r="E42" s="20">
        <v>1</v>
      </c>
      <c r="F42" s="4"/>
      <c r="G42" s="12"/>
      <c r="I42" s="11">
        <v>2</v>
      </c>
      <c r="J42" s="4"/>
      <c r="K42" s="12"/>
    </row>
    <row r="43" spans="2:11">
      <c r="D43" t="s">
        <v>38</v>
      </c>
      <c r="E43" s="20">
        <v>1</v>
      </c>
      <c r="F43" s="4"/>
      <c r="G43" s="12"/>
      <c r="I43" s="11">
        <v>2</v>
      </c>
      <c r="J43" s="4"/>
      <c r="K43" s="12"/>
    </row>
    <row r="44" spans="2:11">
      <c r="E44" s="20"/>
      <c r="F44" s="4"/>
      <c r="G44" s="12"/>
      <c r="I44" s="11"/>
      <c r="J44" s="4"/>
      <c r="K44" s="12"/>
    </row>
    <row r="45" spans="2:11">
      <c r="D45" t="s">
        <v>1</v>
      </c>
      <c r="E45" s="20"/>
      <c r="F45" s="4"/>
      <c r="G45" s="12"/>
      <c r="I45" s="11"/>
      <c r="J45" s="4"/>
      <c r="K45" s="12"/>
    </row>
    <row r="46" spans="2:11">
      <c r="D46" t="s">
        <v>2</v>
      </c>
      <c r="E46" s="20">
        <v>1</v>
      </c>
      <c r="F46" s="4"/>
      <c r="G46" s="12"/>
      <c r="I46" s="11">
        <v>2</v>
      </c>
      <c r="J46" s="4"/>
      <c r="K46" s="12"/>
    </row>
    <row r="47" spans="2:11">
      <c r="D47" t="s">
        <v>3</v>
      </c>
      <c r="E47" s="20">
        <v>1</v>
      </c>
      <c r="F47" s="4"/>
      <c r="G47" s="12"/>
      <c r="I47" s="11">
        <v>2</v>
      </c>
      <c r="J47" s="4"/>
      <c r="K47" s="12"/>
    </row>
    <row r="48" spans="2:11">
      <c r="D48" t="s">
        <v>4</v>
      </c>
      <c r="E48" s="20">
        <v>1</v>
      </c>
      <c r="F48" s="4"/>
      <c r="G48" s="12"/>
      <c r="I48" s="11">
        <v>2</v>
      </c>
      <c r="J48" s="4"/>
      <c r="K48" s="12"/>
    </row>
    <row r="49" spans="3:11">
      <c r="D49" t="s">
        <v>5</v>
      </c>
      <c r="E49" s="20">
        <v>1</v>
      </c>
      <c r="F49" s="4"/>
      <c r="G49" s="12"/>
      <c r="I49" s="11">
        <v>2</v>
      </c>
      <c r="J49" s="4"/>
      <c r="K49" s="12"/>
    </row>
    <row r="50" spans="3:11">
      <c r="E50" s="20"/>
      <c r="F50" s="4"/>
      <c r="G50" s="12"/>
      <c r="I50" s="11"/>
      <c r="J50" s="4"/>
      <c r="K50" s="12"/>
    </row>
    <row r="51" spans="3:11">
      <c r="D51" t="s">
        <v>34</v>
      </c>
      <c r="E51" s="20">
        <v>0</v>
      </c>
      <c r="F51" s="4"/>
      <c r="G51" s="12"/>
      <c r="I51" s="11">
        <v>0</v>
      </c>
      <c r="J51" s="4"/>
      <c r="K51" s="12"/>
    </row>
    <row r="52" spans="3:11">
      <c r="E52" s="20"/>
      <c r="F52" s="1"/>
      <c r="G52" s="12"/>
      <c r="I52" s="11"/>
      <c r="J52" s="1"/>
      <c r="K52" s="12"/>
    </row>
    <row r="53" spans="3:11">
      <c r="C53" s="3" t="s">
        <v>15</v>
      </c>
      <c r="E53" s="11"/>
      <c r="F53" s="4">
        <f>SUM(E40:E52)</f>
        <v>8</v>
      </c>
      <c r="G53" s="12"/>
      <c r="I53" s="11"/>
      <c r="J53" s="4">
        <f>SUM(I40:I52)</f>
        <v>16</v>
      </c>
      <c r="K53" s="12"/>
    </row>
    <row r="54" spans="3:11">
      <c r="C54" s="3"/>
      <c r="E54" s="11"/>
      <c r="F54" s="4"/>
      <c r="G54" s="12"/>
      <c r="I54" s="11"/>
      <c r="J54" s="4"/>
      <c r="K54" s="12"/>
    </row>
    <row r="55" spans="3:11">
      <c r="C55" s="3" t="s">
        <v>16</v>
      </c>
      <c r="E55" s="11"/>
      <c r="F55" s="4"/>
      <c r="G55" s="12"/>
      <c r="I55" s="11"/>
      <c r="J55" s="4"/>
      <c r="K55" s="12"/>
    </row>
    <row r="56" spans="3:11">
      <c r="C56" s="3"/>
      <c r="D56" t="s">
        <v>39</v>
      </c>
      <c r="E56" s="11"/>
      <c r="F56" s="4"/>
      <c r="G56" s="12"/>
      <c r="I56" s="11"/>
      <c r="J56" s="4"/>
      <c r="K56" s="12"/>
    </row>
    <row r="57" spans="3:11">
      <c r="D57" t="s">
        <v>28</v>
      </c>
      <c r="E57" s="20">
        <v>1</v>
      </c>
      <c r="F57" s="4"/>
      <c r="G57" s="12"/>
      <c r="I57" s="11">
        <v>2</v>
      </c>
      <c r="J57" s="4"/>
      <c r="K57" s="12"/>
    </row>
    <row r="58" spans="3:11">
      <c r="D58" t="s">
        <v>29</v>
      </c>
      <c r="E58" s="20">
        <v>1</v>
      </c>
      <c r="F58" s="4"/>
      <c r="G58" s="12"/>
      <c r="I58" s="11">
        <v>2</v>
      </c>
      <c r="J58" s="4"/>
      <c r="K58" s="12"/>
    </row>
    <row r="59" spans="3:11">
      <c r="D59" t="s">
        <v>30</v>
      </c>
      <c r="E59" s="20">
        <v>1</v>
      </c>
      <c r="F59" s="4"/>
      <c r="G59" s="12"/>
      <c r="I59" s="11">
        <v>2</v>
      </c>
      <c r="J59" s="4"/>
      <c r="K59" s="12"/>
    </row>
    <row r="60" spans="3:11">
      <c r="D60" t="s">
        <v>31</v>
      </c>
      <c r="E60" s="20">
        <v>1</v>
      </c>
      <c r="F60" s="4"/>
      <c r="G60" s="12"/>
      <c r="I60" s="11">
        <v>2</v>
      </c>
      <c r="J60" s="4"/>
      <c r="K60" s="12"/>
    </row>
    <row r="61" spans="3:11">
      <c r="D61" t="s">
        <v>32</v>
      </c>
      <c r="E61" s="20">
        <v>1</v>
      </c>
      <c r="F61" s="4"/>
      <c r="G61" s="12"/>
      <c r="I61" s="11">
        <v>2</v>
      </c>
      <c r="J61" s="4"/>
      <c r="K61" s="12"/>
    </row>
    <row r="62" spans="3:11">
      <c r="D62" t="s">
        <v>33</v>
      </c>
      <c r="E62" s="20">
        <v>1</v>
      </c>
      <c r="F62" s="4"/>
      <c r="G62" s="12"/>
      <c r="I62" s="11">
        <v>2</v>
      </c>
      <c r="J62" s="4"/>
      <c r="K62" s="12"/>
    </row>
    <row r="63" spans="3:11">
      <c r="D63" t="s">
        <v>6</v>
      </c>
      <c r="E63" s="20">
        <v>1</v>
      </c>
      <c r="F63" s="4"/>
      <c r="G63" s="12"/>
      <c r="I63" s="11">
        <v>2</v>
      </c>
      <c r="J63" s="4"/>
      <c r="K63" s="12"/>
    </row>
    <row r="64" spans="3:11">
      <c r="D64" t="s">
        <v>34</v>
      </c>
      <c r="E64" s="20">
        <v>1</v>
      </c>
      <c r="F64" s="4"/>
      <c r="G64" s="12"/>
      <c r="I64" s="11">
        <v>2</v>
      </c>
      <c r="J64" s="4"/>
      <c r="K64" s="12"/>
    </row>
    <row r="65" spans="3:11">
      <c r="E65" s="20">
        <v>0</v>
      </c>
      <c r="F65" s="4"/>
      <c r="G65" s="12"/>
      <c r="I65" s="11">
        <v>0</v>
      </c>
      <c r="J65" s="4"/>
      <c r="K65" s="12"/>
    </row>
    <row r="66" spans="3:11">
      <c r="E66" s="20">
        <v>0</v>
      </c>
      <c r="F66" s="4"/>
      <c r="G66" s="12"/>
      <c r="I66" s="11">
        <v>0</v>
      </c>
      <c r="J66" s="4"/>
      <c r="K66" s="12"/>
    </row>
    <row r="67" spans="3:11">
      <c r="E67" s="20">
        <v>0</v>
      </c>
      <c r="F67" s="4"/>
      <c r="G67" s="12"/>
      <c r="I67" s="11">
        <v>0</v>
      </c>
      <c r="J67" s="4"/>
      <c r="K67" s="12"/>
    </row>
    <row r="68" spans="3:11">
      <c r="E68" s="20">
        <v>0</v>
      </c>
      <c r="F68" s="4"/>
      <c r="G68" s="12"/>
      <c r="I68" s="11">
        <v>0</v>
      </c>
      <c r="J68" s="4"/>
      <c r="K68" s="12"/>
    </row>
    <row r="69" spans="3:11">
      <c r="E69" s="20">
        <v>0</v>
      </c>
      <c r="F69" s="1"/>
      <c r="G69" s="12"/>
      <c r="I69" s="11">
        <v>0</v>
      </c>
      <c r="J69" s="1"/>
      <c r="K69" s="12"/>
    </row>
    <row r="70" spans="3:11">
      <c r="C70" s="3" t="s">
        <v>17</v>
      </c>
      <c r="E70" s="11"/>
      <c r="F70" s="4">
        <f>SUM(E57:E69)</f>
        <v>8</v>
      </c>
      <c r="G70" s="12"/>
      <c r="I70" s="11"/>
      <c r="J70" s="4">
        <f>SUM(I57:I69)</f>
        <v>16</v>
      </c>
      <c r="K70" s="12"/>
    </row>
    <row r="71" spans="3:11">
      <c r="C71" s="3"/>
      <c r="E71" s="11"/>
      <c r="F71" s="4"/>
      <c r="G71" s="12"/>
      <c r="I71" s="11"/>
      <c r="J71" s="4"/>
      <c r="K71" s="12"/>
    </row>
    <row r="72" spans="3:11">
      <c r="C72" s="3" t="s">
        <v>18</v>
      </c>
      <c r="E72" s="11"/>
      <c r="F72" s="4"/>
      <c r="G72" s="13">
        <f>-(F53+F70)</f>
        <v>-16</v>
      </c>
      <c r="I72" s="11"/>
      <c r="J72" s="4"/>
      <c r="K72" s="13">
        <f>-(J53+J70)</f>
        <v>-32</v>
      </c>
    </row>
    <row r="73" spans="3:11">
      <c r="C73" s="3"/>
      <c r="E73" s="11"/>
      <c r="F73" s="4"/>
      <c r="G73" s="12"/>
      <c r="I73" s="11"/>
      <c r="J73" s="4"/>
      <c r="K73" s="12"/>
    </row>
    <row r="74" spans="3:11">
      <c r="C74" s="3"/>
      <c r="E74" s="11"/>
      <c r="F74" s="4"/>
      <c r="G74" s="12"/>
      <c r="I74" s="11"/>
      <c r="J74" s="4"/>
      <c r="K74" s="12"/>
    </row>
    <row r="75" spans="3:11">
      <c r="C75" s="3" t="s">
        <v>19</v>
      </c>
      <c r="E75" s="11"/>
      <c r="F75" s="2">
        <f>F21-F53</f>
        <v>0</v>
      </c>
      <c r="G75" s="12"/>
      <c r="I75" s="11"/>
      <c r="J75" s="2">
        <f>J21-J53</f>
        <v>0</v>
      </c>
      <c r="K75" s="12"/>
    </row>
    <row r="76" spans="3:11">
      <c r="C76" s="3"/>
      <c r="E76" s="11"/>
      <c r="F76" s="4"/>
      <c r="G76" s="12"/>
      <c r="I76" s="11"/>
      <c r="J76" s="4"/>
      <c r="K76" s="12"/>
    </row>
    <row r="77" spans="3:11">
      <c r="C77" s="3" t="s">
        <v>57</v>
      </c>
      <c r="E77" s="11"/>
      <c r="F77" s="2">
        <f>F32-F70</f>
        <v>-5</v>
      </c>
      <c r="G77" s="12"/>
      <c r="I77" s="11"/>
      <c r="J77" s="2">
        <f>J32-J70</f>
        <v>-10</v>
      </c>
      <c r="K77" s="12"/>
    </row>
    <row r="78" spans="3:11">
      <c r="C78" s="3"/>
      <c r="E78" s="11"/>
      <c r="F78" s="4"/>
      <c r="G78" s="12"/>
      <c r="I78" s="11"/>
      <c r="J78" s="4"/>
      <c r="K78" s="12"/>
    </row>
    <row r="79" spans="3:11" ht="14" thickBot="1">
      <c r="C79" s="3" t="s">
        <v>20</v>
      </c>
      <c r="E79" s="11"/>
      <c r="F79" s="4"/>
      <c r="G79" s="14">
        <f>F75+F77</f>
        <v>-5</v>
      </c>
      <c r="I79" s="11"/>
      <c r="J79" s="4"/>
      <c r="K79" s="14">
        <f>J75+J77</f>
        <v>-10</v>
      </c>
    </row>
    <row r="80" spans="3:11">
      <c r="E80" s="11"/>
      <c r="F80" s="4"/>
      <c r="G80" s="12"/>
      <c r="I80" s="11"/>
      <c r="J80" s="4"/>
      <c r="K80" s="12"/>
    </row>
    <row r="81" spans="5:11">
      <c r="E81" s="15"/>
      <c r="F81" s="1"/>
      <c r="G81" s="16"/>
      <c r="I81" s="15"/>
      <c r="J81" s="1"/>
      <c r="K81" s="16"/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2010-11 P&amp;L output</vt:lpstr>
      <vt:lpstr>TE only P&amp;L summary output</vt:lpstr>
      <vt:lpstr>Monthly P&amp;L input</vt:lpstr>
      <vt:lpstr>2011-12 P&amp;L budget input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Barton</dc:creator>
  <cp:lastModifiedBy>James Barton</cp:lastModifiedBy>
  <dcterms:created xsi:type="dcterms:W3CDTF">2011-08-11T12:19:00Z</dcterms:created>
  <dcterms:modified xsi:type="dcterms:W3CDTF">2012-01-11T12:03:14Z</dcterms:modified>
</cp:coreProperties>
</file>