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am Gunby\Documents\"/>
    </mc:Choice>
  </mc:AlternateContent>
  <bookViews>
    <workbookView xWindow="0" yWindow="540" windowWidth="28800" windowHeight="8145"/>
  </bookViews>
  <sheets>
    <sheet name="Tristar 1 Girls" sheetId="50" r:id="rId1"/>
    <sheet name="Tristar 1 Boys" sheetId="57" r:id="rId2"/>
    <sheet name="Tristar 2 Girls" sheetId="52" r:id="rId3"/>
    <sheet name="Tristar 2 Boys" sheetId="58" r:id="rId4"/>
    <sheet name="Tristar 3 Girls" sheetId="53" r:id="rId5"/>
    <sheet name="Tristar 3 Boys" sheetId="59" r:id="rId6"/>
    <sheet name="Youth Girls" sheetId="54" r:id="rId7"/>
    <sheet name="Youth Boys" sheetId="60" r:id="rId8"/>
    <sheet name="Sheet1" sheetId="61" r:id="rId9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8" i="57" l="1"/>
  <c r="T54" i="57"/>
  <c r="T53" i="57"/>
  <c r="T52" i="57"/>
  <c r="T51" i="57"/>
  <c r="T50" i="57"/>
  <c r="T49" i="57"/>
  <c r="T48" i="57"/>
  <c r="T47" i="57"/>
  <c r="T46" i="57"/>
  <c r="T45" i="57"/>
  <c r="T44" i="57"/>
  <c r="T43" i="57"/>
  <c r="T42" i="57"/>
  <c r="T41" i="57"/>
  <c r="T40" i="57"/>
  <c r="T39" i="57"/>
  <c r="T38" i="57"/>
  <c r="T37" i="57"/>
  <c r="T36" i="57"/>
  <c r="T35" i="57"/>
  <c r="T34" i="57"/>
  <c r="T33" i="57"/>
  <c r="T32" i="57"/>
  <c r="T31" i="57"/>
  <c r="T30" i="57"/>
  <c r="T29" i="57"/>
  <c r="T27" i="57"/>
  <c r="T26" i="57"/>
  <c r="T25" i="57"/>
  <c r="T24" i="57"/>
  <c r="T23" i="57"/>
  <c r="T22" i="57"/>
  <c r="T21" i="57"/>
  <c r="T20" i="57"/>
  <c r="T19" i="57"/>
  <c r="T18" i="57"/>
  <c r="T17" i="57"/>
  <c r="T16" i="57"/>
  <c r="T15" i="57"/>
  <c r="T14" i="57"/>
  <c r="T13" i="57"/>
  <c r="T12" i="57"/>
  <c r="T11" i="57"/>
  <c r="T10" i="57"/>
  <c r="T9" i="57"/>
  <c r="T8" i="57"/>
  <c r="T7" i="57"/>
  <c r="T6" i="57"/>
  <c r="R40" i="57"/>
  <c r="R39" i="57"/>
  <c r="R38" i="57"/>
  <c r="R37" i="57"/>
  <c r="R36" i="57"/>
  <c r="R35" i="57"/>
  <c r="R34" i="57"/>
  <c r="R33" i="57"/>
  <c r="R32" i="57"/>
  <c r="R31" i="57"/>
  <c r="R30" i="57"/>
  <c r="R29" i="57"/>
  <c r="R28" i="57"/>
  <c r="R27" i="57"/>
  <c r="R26" i="57"/>
  <c r="R25" i="57"/>
  <c r="R24" i="57"/>
  <c r="R23" i="57"/>
  <c r="R22" i="57"/>
  <c r="R21" i="57"/>
  <c r="R20" i="57"/>
  <c r="R19" i="57"/>
  <c r="R18" i="57"/>
  <c r="R17" i="57"/>
  <c r="R16" i="57"/>
  <c r="R15" i="57"/>
  <c r="R14" i="57"/>
  <c r="R12" i="57"/>
  <c r="R11" i="57"/>
  <c r="R10" i="57"/>
  <c r="R9" i="57"/>
  <c r="R8" i="57"/>
  <c r="R7" i="57"/>
  <c r="R6" i="57"/>
  <c r="R5" i="57"/>
  <c r="P47" i="57"/>
  <c r="P46" i="57"/>
  <c r="P45" i="57"/>
  <c r="P44" i="57"/>
  <c r="P43" i="57"/>
  <c r="P42" i="57"/>
  <c r="P41" i="57"/>
  <c r="P40" i="57"/>
  <c r="P39" i="57"/>
  <c r="P38" i="57"/>
  <c r="P37" i="57"/>
  <c r="P36" i="57"/>
  <c r="P35" i="57"/>
  <c r="P34" i="57"/>
  <c r="P33" i="57"/>
  <c r="P32" i="57"/>
  <c r="P31" i="57"/>
  <c r="P30" i="57"/>
  <c r="P29" i="57"/>
  <c r="P28" i="57"/>
  <c r="P27" i="57"/>
  <c r="P26" i="57"/>
  <c r="P25" i="57"/>
  <c r="P23" i="57"/>
  <c r="P22" i="57"/>
  <c r="P21" i="57"/>
  <c r="P20" i="57"/>
  <c r="P19" i="57"/>
  <c r="P18" i="57"/>
  <c r="P16" i="57"/>
  <c r="P15" i="57"/>
  <c r="P14" i="57"/>
  <c r="P13" i="57"/>
  <c r="P12" i="57"/>
  <c r="P11" i="57"/>
  <c r="P10" i="57"/>
  <c r="P9" i="57"/>
  <c r="P8" i="57"/>
  <c r="P7" i="57"/>
  <c r="P6" i="57"/>
  <c r="P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6" i="57"/>
  <c r="N15" i="57"/>
  <c r="N14" i="57"/>
  <c r="N13" i="57"/>
  <c r="N12" i="57"/>
  <c r="N11" i="57"/>
  <c r="N10" i="57"/>
  <c r="N9" i="57"/>
  <c r="N8" i="57"/>
  <c r="N7" i="57"/>
  <c r="N6" i="57"/>
  <c r="N5" i="57"/>
  <c r="L42" i="57"/>
  <c r="L41" i="57"/>
  <c r="L40" i="57"/>
  <c r="L39" i="57"/>
  <c r="L38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6" i="57"/>
  <c r="L15" i="57"/>
  <c r="L14" i="57"/>
  <c r="L13" i="57"/>
  <c r="L12" i="57"/>
  <c r="L11" i="57"/>
  <c r="L10" i="57"/>
  <c r="L9" i="57"/>
  <c r="L8" i="57"/>
  <c r="L7" i="57"/>
  <c r="F43" i="57"/>
  <c r="H43" i="57"/>
  <c r="J43" i="57"/>
  <c r="L43" i="57"/>
  <c r="R43" i="57"/>
  <c r="U43" i="57"/>
  <c r="F42" i="57"/>
  <c r="H42" i="57"/>
  <c r="J42" i="57"/>
  <c r="R42" i="57"/>
  <c r="U42" i="57"/>
  <c r="D41" i="57"/>
  <c r="F41" i="57"/>
  <c r="H41" i="57"/>
  <c r="J41" i="57"/>
  <c r="R41" i="57"/>
  <c r="U41" i="57"/>
  <c r="D40" i="57"/>
  <c r="F40" i="57"/>
  <c r="H40" i="57"/>
  <c r="J40" i="57"/>
  <c r="U40" i="57"/>
  <c r="J39" i="57"/>
  <c r="U39" i="57"/>
  <c r="D38" i="57"/>
  <c r="F38" i="57"/>
  <c r="H38" i="57"/>
  <c r="J38" i="57"/>
  <c r="U38" i="57"/>
  <c r="D37" i="57"/>
  <c r="F37" i="57"/>
  <c r="H37" i="57"/>
  <c r="J37" i="57"/>
  <c r="U37" i="57"/>
  <c r="D36" i="57"/>
  <c r="F36" i="57"/>
  <c r="H36" i="57"/>
  <c r="J36" i="57"/>
  <c r="U36" i="57"/>
  <c r="D35" i="57"/>
  <c r="F35" i="57"/>
  <c r="H35" i="57"/>
  <c r="J35" i="57"/>
  <c r="U35" i="57"/>
  <c r="D34" i="57"/>
  <c r="F34" i="57"/>
  <c r="H34" i="57"/>
  <c r="J34" i="57"/>
  <c r="U34" i="57"/>
  <c r="D33" i="57"/>
  <c r="F33" i="57"/>
  <c r="H33" i="57"/>
  <c r="J33" i="57"/>
  <c r="U33" i="57"/>
  <c r="D32" i="57"/>
  <c r="F32" i="57"/>
  <c r="H32" i="57"/>
  <c r="J32" i="57"/>
  <c r="U32" i="57"/>
  <c r="U31" i="57"/>
  <c r="D30" i="57"/>
  <c r="F30" i="57"/>
  <c r="H30" i="57"/>
  <c r="J30" i="57"/>
  <c r="U30" i="57"/>
  <c r="D29" i="57"/>
  <c r="F29" i="57"/>
  <c r="H29" i="57"/>
  <c r="J29" i="57"/>
  <c r="U29" i="57"/>
  <c r="U28" i="57"/>
  <c r="H27" i="57"/>
  <c r="J27" i="57"/>
  <c r="U27" i="57"/>
  <c r="D26" i="57"/>
  <c r="F26" i="57"/>
  <c r="H26" i="57"/>
  <c r="J26" i="57"/>
  <c r="U26" i="57"/>
  <c r="U25" i="57"/>
  <c r="D24" i="57"/>
  <c r="F24" i="57"/>
  <c r="H24" i="57"/>
  <c r="J24" i="57"/>
  <c r="P24" i="57"/>
  <c r="U24" i="57"/>
  <c r="D23" i="57"/>
  <c r="F23" i="57"/>
  <c r="H23" i="57"/>
  <c r="J23" i="57"/>
  <c r="U23" i="57"/>
  <c r="D22" i="57"/>
  <c r="F22" i="57"/>
  <c r="H22" i="57"/>
  <c r="J22" i="57"/>
  <c r="U22" i="57"/>
  <c r="D21" i="57"/>
  <c r="F21" i="57"/>
  <c r="H21" i="57"/>
  <c r="J21" i="57"/>
  <c r="U21" i="57"/>
  <c r="H20" i="57"/>
  <c r="J20" i="57"/>
  <c r="U20" i="57"/>
  <c r="D19" i="57"/>
  <c r="F19" i="57"/>
  <c r="H19" i="57"/>
  <c r="J19" i="57"/>
  <c r="U19" i="57"/>
  <c r="D18" i="57"/>
  <c r="F18" i="57"/>
  <c r="H18" i="57"/>
  <c r="J18" i="57"/>
  <c r="U18" i="57"/>
  <c r="D16" i="57"/>
  <c r="F16" i="57"/>
  <c r="H16" i="57"/>
  <c r="J16" i="57"/>
  <c r="U16" i="57"/>
  <c r="D15" i="57"/>
  <c r="F15" i="57"/>
  <c r="H15" i="57"/>
  <c r="J15" i="57"/>
  <c r="U15" i="57"/>
  <c r="D14" i="57"/>
  <c r="F14" i="57"/>
  <c r="H14" i="57"/>
  <c r="J14" i="57"/>
  <c r="U14" i="57"/>
  <c r="D13" i="57"/>
  <c r="F13" i="57"/>
  <c r="H13" i="57"/>
  <c r="J13" i="57"/>
  <c r="R13" i="57"/>
  <c r="U13" i="57"/>
  <c r="D12" i="57"/>
  <c r="F12" i="57"/>
  <c r="H12" i="57"/>
  <c r="J12" i="57"/>
  <c r="U12" i="57"/>
  <c r="D11" i="57"/>
  <c r="F11" i="57"/>
  <c r="H11" i="57"/>
  <c r="J11" i="57"/>
  <c r="U11" i="57"/>
  <c r="D10" i="57"/>
  <c r="F10" i="57"/>
  <c r="H10" i="57"/>
  <c r="J10" i="57"/>
  <c r="U10" i="57"/>
  <c r="D9" i="57"/>
  <c r="F9" i="57"/>
  <c r="H9" i="57"/>
  <c r="J9" i="57"/>
  <c r="U9" i="57"/>
  <c r="D8" i="57"/>
  <c r="F8" i="57"/>
  <c r="H8" i="57"/>
  <c r="J8" i="57"/>
  <c r="U8" i="57"/>
  <c r="D7" i="57"/>
  <c r="F7" i="57"/>
  <c r="H7" i="57"/>
  <c r="J7" i="57"/>
  <c r="U7" i="57"/>
  <c r="D6" i="57"/>
  <c r="F6" i="57"/>
  <c r="H6" i="57"/>
  <c r="J6" i="57"/>
  <c r="L6" i="57"/>
  <c r="U6" i="57"/>
  <c r="L5" i="57"/>
  <c r="J46" i="57"/>
  <c r="J45" i="57"/>
  <c r="J44" i="57"/>
  <c r="J5" i="57"/>
  <c r="H5" i="57"/>
  <c r="F46" i="57"/>
  <c r="F45" i="57"/>
  <c r="F44" i="57"/>
  <c r="F5" i="57"/>
  <c r="F61" i="57"/>
  <c r="H61" i="57"/>
  <c r="J61" i="57"/>
  <c r="L61" i="57"/>
  <c r="P61" i="57"/>
  <c r="R61" i="57"/>
  <c r="T61" i="57"/>
  <c r="U61" i="57"/>
  <c r="F60" i="57"/>
  <c r="H60" i="57"/>
  <c r="J60" i="57"/>
  <c r="L60" i="57"/>
  <c r="P60" i="57"/>
  <c r="R60" i="57"/>
  <c r="T60" i="57"/>
  <c r="U60" i="57"/>
  <c r="F59" i="57"/>
  <c r="H59" i="57"/>
  <c r="J59" i="57"/>
  <c r="L59" i="57"/>
  <c r="N59" i="57"/>
  <c r="P59" i="57"/>
  <c r="R59" i="57"/>
  <c r="T59" i="57"/>
  <c r="U59" i="57"/>
  <c r="F58" i="57"/>
  <c r="H58" i="57"/>
  <c r="J58" i="57"/>
  <c r="L58" i="57"/>
  <c r="P58" i="57"/>
  <c r="R58" i="57"/>
  <c r="T58" i="57"/>
  <c r="U58" i="57"/>
  <c r="F57" i="57"/>
  <c r="H57" i="57"/>
  <c r="J57" i="57"/>
  <c r="L57" i="57"/>
  <c r="P57" i="57"/>
  <c r="R57" i="57"/>
  <c r="T57" i="57"/>
  <c r="U57" i="57"/>
  <c r="F56" i="57"/>
  <c r="H56" i="57"/>
  <c r="J56" i="57"/>
  <c r="L56" i="57"/>
  <c r="P56" i="57"/>
  <c r="R56" i="57"/>
  <c r="T56" i="57"/>
  <c r="U56" i="57"/>
  <c r="F55" i="57"/>
  <c r="H55" i="57"/>
  <c r="J55" i="57"/>
  <c r="L55" i="57"/>
  <c r="P55" i="57"/>
  <c r="R55" i="57"/>
  <c r="T55" i="57"/>
  <c r="U55" i="57"/>
  <c r="H54" i="57"/>
  <c r="J54" i="57"/>
  <c r="L54" i="57"/>
  <c r="P54" i="57"/>
  <c r="R54" i="57"/>
  <c r="U54" i="57"/>
  <c r="F53" i="57"/>
  <c r="H53" i="57"/>
  <c r="J53" i="57"/>
  <c r="L53" i="57"/>
  <c r="P53" i="57"/>
  <c r="R53" i="57"/>
  <c r="U53" i="57"/>
  <c r="F52" i="57"/>
  <c r="H52" i="57"/>
  <c r="J52" i="57"/>
  <c r="R52" i="57"/>
  <c r="U52" i="57"/>
  <c r="H51" i="57"/>
  <c r="J51" i="57"/>
  <c r="R51" i="57"/>
  <c r="U51" i="57"/>
  <c r="F50" i="57"/>
  <c r="H50" i="57"/>
  <c r="J50" i="57"/>
  <c r="L50" i="57"/>
  <c r="P50" i="57"/>
  <c r="R50" i="57"/>
  <c r="U50" i="57"/>
  <c r="P49" i="57"/>
  <c r="R49" i="57"/>
  <c r="U49" i="57"/>
  <c r="F48" i="57"/>
  <c r="H48" i="57"/>
  <c r="J48" i="57"/>
  <c r="L48" i="57"/>
  <c r="P48" i="57"/>
  <c r="R48" i="57"/>
  <c r="U48" i="57"/>
  <c r="F47" i="57"/>
  <c r="H47" i="57"/>
  <c r="J47" i="57"/>
  <c r="L47" i="57"/>
  <c r="R47" i="57"/>
  <c r="U47" i="57"/>
  <c r="H46" i="57"/>
  <c r="L46" i="57"/>
  <c r="N46" i="57"/>
  <c r="R46" i="57"/>
  <c r="U46" i="57"/>
  <c r="H45" i="57"/>
  <c r="L45" i="57"/>
  <c r="R45" i="57"/>
  <c r="U45" i="57"/>
  <c r="H44" i="57"/>
  <c r="L44" i="57"/>
  <c r="R44" i="57"/>
  <c r="U44" i="57"/>
  <c r="R62" i="57"/>
  <c r="R63" i="57"/>
  <c r="R64" i="57"/>
  <c r="R65" i="57"/>
  <c r="R66" i="57"/>
  <c r="R67" i="57"/>
  <c r="R68" i="57"/>
  <c r="R69" i="57"/>
  <c r="R70" i="57"/>
  <c r="R71" i="57"/>
  <c r="R72" i="57"/>
  <c r="R73" i="57"/>
  <c r="R74" i="57"/>
  <c r="R75" i="57"/>
  <c r="P68" i="57"/>
  <c r="P69" i="57"/>
  <c r="P70" i="57"/>
  <c r="P71" i="57"/>
  <c r="P72" i="57"/>
  <c r="P73" i="57"/>
  <c r="P62" i="57"/>
  <c r="P63" i="57"/>
  <c r="P64" i="57"/>
  <c r="P66" i="57"/>
  <c r="P67" i="57"/>
  <c r="N65" i="57"/>
  <c r="N66" i="57"/>
  <c r="N67" i="57"/>
  <c r="N68" i="57"/>
  <c r="N69" i="57"/>
  <c r="N70" i="57"/>
  <c r="N71" i="57"/>
  <c r="N72" i="57"/>
  <c r="N74" i="57"/>
  <c r="N62" i="57"/>
  <c r="L62" i="57"/>
  <c r="L63" i="57"/>
  <c r="L64" i="57"/>
  <c r="L65" i="57"/>
  <c r="L67" i="57"/>
  <c r="L68" i="57"/>
  <c r="L69" i="57"/>
  <c r="L70" i="57"/>
  <c r="L71" i="57"/>
  <c r="L73" i="57"/>
  <c r="J74" i="57"/>
  <c r="J62" i="57"/>
  <c r="J63" i="57"/>
  <c r="J64" i="57"/>
  <c r="J65" i="57"/>
  <c r="J66" i="57"/>
  <c r="J67" i="57"/>
  <c r="J68" i="57"/>
  <c r="J69" i="57"/>
  <c r="J70" i="57"/>
  <c r="J71" i="57"/>
  <c r="J72" i="57"/>
  <c r="J73" i="57"/>
  <c r="H62" i="57"/>
  <c r="H63" i="57"/>
  <c r="H64" i="57"/>
  <c r="H65" i="57"/>
  <c r="H66" i="57"/>
  <c r="H67" i="57"/>
  <c r="H68" i="57"/>
  <c r="H69" i="57"/>
  <c r="H70" i="57"/>
  <c r="H71" i="57"/>
  <c r="H72" i="57"/>
  <c r="H73" i="57"/>
  <c r="F73" i="57"/>
  <c r="F70" i="57"/>
  <c r="U70" i="57"/>
  <c r="F71" i="57"/>
  <c r="F72" i="57"/>
  <c r="F67" i="57"/>
  <c r="U67" i="57"/>
  <c r="F68" i="57"/>
  <c r="F69" i="57"/>
  <c r="U69" i="57"/>
  <c r="U78" i="57"/>
  <c r="U79" i="57"/>
  <c r="U80" i="57"/>
  <c r="U81" i="57"/>
  <c r="U82" i="57"/>
  <c r="U83" i="57"/>
  <c r="U84" i="57"/>
  <c r="U85" i="57"/>
  <c r="U86" i="57"/>
  <c r="U87" i="57"/>
  <c r="U88" i="57"/>
  <c r="U89" i="57"/>
  <c r="U90" i="57"/>
  <c r="U91" i="57"/>
  <c r="U92" i="57"/>
  <c r="U93" i="57"/>
  <c r="U94" i="57"/>
  <c r="U95" i="57"/>
  <c r="U96" i="57"/>
  <c r="U97" i="57"/>
  <c r="U98" i="57"/>
  <c r="U74" i="57"/>
  <c r="U76" i="57"/>
  <c r="U77" i="57"/>
  <c r="U71" i="57"/>
  <c r="U72" i="57"/>
  <c r="U73" i="57"/>
  <c r="J75" i="57"/>
  <c r="U75" i="57"/>
  <c r="T62" i="57"/>
  <c r="T63" i="57"/>
  <c r="T64" i="57"/>
  <c r="T65" i="57"/>
  <c r="T66" i="57"/>
  <c r="T68" i="57"/>
  <c r="N64" i="57"/>
  <c r="F64" i="57"/>
  <c r="U64" i="57"/>
  <c r="F62" i="57"/>
  <c r="F65" i="57"/>
  <c r="T5" i="57"/>
  <c r="U65" i="57"/>
  <c r="U5" i="57"/>
  <c r="F63" i="57"/>
  <c r="F66" i="57"/>
  <c r="U68" i="57"/>
  <c r="U62" i="57"/>
  <c r="U66" i="57"/>
  <c r="U63" i="57"/>
  <c r="T39" i="50"/>
  <c r="T38" i="50"/>
  <c r="T37" i="50"/>
  <c r="T36" i="50"/>
  <c r="S3" i="50"/>
  <c r="T35" i="50"/>
  <c r="T34" i="50"/>
  <c r="T33" i="50"/>
  <c r="T32" i="50"/>
  <c r="T31" i="50"/>
  <c r="T30" i="50"/>
  <c r="T29" i="50"/>
  <c r="T28" i="50"/>
  <c r="T27" i="50"/>
  <c r="T26" i="50"/>
  <c r="T25" i="50"/>
  <c r="T24" i="50"/>
  <c r="T23" i="50"/>
  <c r="T22" i="50"/>
  <c r="T21" i="50"/>
  <c r="T20" i="50"/>
  <c r="T19" i="50"/>
  <c r="T18" i="50"/>
  <c r="T17" i="50"/>
  <c r="T16" i="50"/>
  <c r="T15" i="50"/>
  <c r="T14" i="50"/>
  <c r="T13" i="50"/>
  <c r="T12" i="50"/>
  <c r="T11" i="50"/>
  <c r="T10" i="50"/>
  <c r="T9" i="50"/>
  <c r="T8" i="50"/>
  <c r="T7" i="50"/>
  <c r="T6" i="50"/>
  <c r="T5" i="50"/>
  <c r="U3" i="50"/>
  <c r="W3" i="50"/>
  <c r="V6" i="50"/>
  <c r="X6" i="50"/>
  <c r="V8" i="50"/>
  <c r="X8" i="50"/>
  <c r="V14" i="50"/>
  <c r="X14" i="50"/>
  <c r="V29" i="50"/>
  <c r="X29" i="50"/>
  <c r="V32" i="50"/>
  <c r="X32" i="50"/>
  <c r="V34" i="50"/>
  <c r="X34" i="50"/>
  <c r="V35" i="50"/>
  <c r="X35" i="50"/>
  <c r="V36" i="50"/>
  <c r="X36" i="50"/>
  <c r="V37" i="50"/>
  <c r="X37" i="50"/>
  <c r="V38" i="50"/>
  <c r="X38" i="50"/>
  <c r="V39" i="50"/>
  <c r="X39" i="50"/>
  <c r="V40" i="50"/>
  <c r="X40" i="50"/>
  <c r="V41" i="50"/>
  <c r="X41" i="50"/>
  <c r="V42" i="50"/>
  <c r="X42" i="50"/>
  <c r="V43" i="50"/>
  <c r="X43" i="50"/>
  <c r="V44" i="50"/>
  <c r="X44" i="50"/>
  <c r="V46" i="50"/>
  <c r="X46" i="50"/>
  <c r="V47" i="50"/>
  <c r="X47" i="50"/>
  <c r="V48" i="50"/>
  <c r="X48" i="50"/>
  <c r="V49" i="50"/>
  <c r="X49" i="50"/>
  <c r="V50" i="50"/>
  <c r="X50" i="50"/>
  <c r="V51" i="50"/>
  <c r="X51" i="50"/>
  <c r="V52" i="50"/>
  <c r="X52" i="50"/>
  <c r="V53" i="50"/>
  <c r="X53" i="50"/>
  <c r="V54" i="50"/>
  <c r="X54" i="50"/>
  <c r="V55" i="50"/>
  <c r="X55" i="50"/>
  <c r="V56" i="50"/>
  <c r="X56" i="50"/>
  <c r="V59" i="50"/>
  <c r="X59" i="50"/>
  <c r="V60" i="50"/>
  <c r="X60" i="50"/>
  <c r="V61" i="50"/>
  <c r="X61" i="50"/>
  <c r="V62" i="50"/>
  <c r="X62" i="50"/>
  <c r="V63" i="50"/>
  <c r="X63" i="50"/>
  <c r="V64" i="50"/>
  <c r="X64" i="50"/>
  <c r="V65" i="50"/>
  <c r="X65" i="50"/>
  <c r="V66" i="50"/>
  <c r="X66" i="50"/>
  <c r="V67" i="50"/>
  <c r="X67" i="50"/>
  <c r="V68" i="50"/>
  <c r="X68" i="50"/>
  <c r="V69" i="50"/>
  <c r="X69" i="50"/>
  <c r="V70" i="50"/>
  <c r="X70" i="50"/>
  <c r="V71" i="50"/>
  <c r="X71" i="50"/>
  <c r="V72" i="50"/>
  <c r="X72" i="50"/>
  <c r="V73" i="50"/>
  <c r="X73" i="50"/>
  <c r="V74" i="50"/>
  <c r="X74" i="50"/>
  <c r="V75" i="50"/>
  <c r="X75" i="50"/>
  <c r="V76" i="50"/>
  <c r="X76" i="50"/>
  <c r="V77" i="50"/>
  <c r="X77" i="50"/>
  <c r="V78" i="50"/>
  <c r="X78" i="50"/>
  <c r="V79" i="50"/>
  <c r="X79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P7" i="50"/>
  <c r="P5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L24" i="50"/>
  <c r="H24" i="50"/>
  <c r="J24" i="50"/>
  <c r="Y24" i="50"/>
  <c r="D23" i="50"/>
  <c r="F23" i="50"/>
  <c r="H23" i="50"/>
  <c r="J23" i="50"/>
  <c r="L23" i="50"/>
  <c r="N23" i="50"/>
  <c r="Y23" i="50"/>
  <c r="L9" i="50"/>
  <c r="N9" i="50"/>
  <c r="Y9" i="50"/>
  <c r="L8" i="50"/>
  <c r="D8" i="50"/>
  <c r="F8" i="50"/>
  <c r="H8" i="50"/>
  <c r="J8" i="50"/>
  <c r="N8" i="50"/>
  <c r="Y8" i="50"/>
  <c r="D7" i="50"/>
  <c r="F7" i="50"/>
  <c r="H7" i="50"/>
  <c r="J7" i="50"/>
  <c r="L7" i="50"/>
  <c r="N7" i="50"/>
  <c r="Y7" i="50"/>
  <c r="D6" i="50"/>
  <c r="F6" i="50"/>
  <c r="H6" i="50"/>
  <c r="J6" i="50"/>
  <c r="L6" i="50"/>
  <c r="N6" i="50"/>
  <c r="P6" i="50"/>
  <c r="Y6" i="50"/>
  <c r="D5" i="50"/>
  <c r="F5" i="50"/>
  <c r="H5" i="50"/>
  <c r="J5" i="50"/>
  <c r="L5" i="50"/>
  <c r="N5" i="50"/>
  <c r="R5" i="50"/>
  <c r="Y5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L33" i="50"/>
  <c r="L31" i="50"/>
  <c r="L30" i="50"/>
  <c r="L29" i="50"/>
  <c r="L28" i="50"/>
  <c r="L27" i="50"/>
  <c r="L26" i="50"/>
  <c r="L25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2" i="50"/>
  <c r="H21" i="50"/>
  <c r="H20" i="50"/>
  <c r="H12" i="50"/>
  <c r="F12" i="50"/>
  <c r="Y12" i="50"/>
  <c r="F31" i="50"/>
  <c r="F30" i="50"/>
  <c r="F29" i="50"/>
  <c r="F28" i="50"/>
  <c r="F27" i="50"/>
  <c r="F26" i="50"/>
  <c r="F25" i="50"/>
  <c r="F22" i="50"/>
  <c r="F21" i="50"/>
  <c r="F20" i="50"/>
  <c r="F19" i="50"/>
  <c r="F18" i="50"/>
  <c r="F17" i="50"/>
  <c r="F16" i="50"/>
  <c r="F15" i="50"/>
  <c r="F14" i="50"/>
  <c r="F13" i="50"/>
  <c r="F11" i="50"/>
  <c r="F10" i="50"/>
  <c r="F36" i="50"/>
  <c r="F35" i="50"/>
  <c r="F34" i="50"/>
  <c r="F33" i="50"/>
  <c r="F53" i="50"/>
  <c r="H53" i="50"/>
  <c r="J53" i="50"/>
  <c r="L53" i="50"/>
  <c r="N53" i="50"/>
  <c r="P53" i="50"/>
  <c r="R53" i="50"/>
  <c r="T53" i="50"/>
  <c r="Y53" i="50"/>
  <c r="D52" i="50"/>
  <c r="F52" i="50"/>
  <c r="H52" i="50"/>
  <c r="J52" i="50"/>
  <c r="L52" i="50"/>
  <c r="P52" i="50"/>
  <c r="R52" i="50"/>
  <c r="T52" i="50"/>
  <c r="Y52" i="50"/>
  <c r="D51" i="50"/>
  <c r="H51" i="50"/>
  <c r="J51" i="50"/>
  <c r="L51" i="50"/>
  <c r="P51" i="50"/>
  <c r="R51" i="50"/>
  <c r="T51" i="50"/>
  <c r="Y51" i="50"/>
  <c r="F50" i="50"/>
  <c r="H50" i="50"/>
  <c r="J50" i="50"/>
  <c r="L50" i="50"/>
  <c r="P50" i="50"/>
  <c r="R50" i="50"/>
  <c r="T50" i="50"/>
  <c r="Y50" i="50"/>
  <c r="F49" i="50"/>
  <c r="H49" i="50"/>
  <c r="J49" i="50"/>
  <c r="L49" i="50"/>
  <c r="N49" i="50"/>
  <c r="P49" i="50"/>
  <c r="R49" i="50"/>
  <c r="T49" i="50"/>
  <c r="Y49" i="50"/>
  <c r="D48" i="50"/>
  <c r="F48" i="50"/>
  <c r="H48" i="50"/>
  <c r="J48" i="50"/>
  <c r="L48" i="50"/>
  <c r="N48" i="50"/>
  <c r="P48" i="50"/>
  <c r="R48" i="50"/>
  <c r="T48" i="50"/>
  <c r="Y48" i="50"/>
  <c r="D47" i="50"/>
  <c r="F47" i="50"/>
  <c r="H47" i="50"/>
  <c r="J47" i="50"/>
  <c r="L47" i="50"/>
  <c r="P47" i="50"/>
  <c r="R47" i="50"/>
  <c r="Y47" i="50"/>
  <c r="D46" i="50"/>
  <c r="F46" i="50"/>
  <c r="H46" i="50"/>
  <c r="J46" i="50"/>
  <c r="L46" i="50"/>
  <c r="P46" i="50"/>
  <c r="R46" i="50"/>
  <c r="T46" i="50"/>
  <c r="Y46" i="50"/>
  <c r="F45" i="50"/>
  <c r="H45" i="50"/>
  <c r="J45" i="50"/>
  <c r="R45" i="50"/>
  <c r="Y45" i="50"/>
  <c r="D44" i="50"/>
  <c r="F44" i="50"/>
  <c r="H44" i="50"/>
  <c r="J44" i="50"/>
  <c r="L44" i="50"/>
  <c r="P44" i="50"/>
  <c r="R44" i="50"/>
  <c r="T44" i="50"/>
  <c r="Y44" i="50"/>
  <c r="D43" i="50"/>
  <c r="F43" i="50"/>
  <c r="H43" i="50"/>
  <c r="J43" i="50"/>
  <c r="L43" i="50"/>
  <c r="P43" i="50"/>
  <c r="R43" i="50"/>
  <c r="T43" i="50"/>
  <c r="Y43" i="50"/>
  <c r="F42" i="50"/>
  <c r="H42" i="50"/>
  <c r="J42" i="50"/>
  <c r="L42" i="50"/>
  <c r="P42" i="50"/>
  <c r="R42" i="50"/>
  <c r="T42" i="50"/>
  <c r="Y42" i="50"/>
  <c r="D41" i="50"/>
  <c r="F41" i="50"/>
  <c r="H41" i="50"/>
  <c r="J41" i="50"/>
  <c r="L41" i="50"/>
  <c r="P41" i="50"/>
  <c r="R41" i="50"/>
  <c r="Y41" i="50"/>
  <c r="F40" i="50"/>
  <c r="H40" i="50"/>
  <c r="J40" i="50"/>
  <c r="L40" i="50"/>
  <c r="R40" i="50"/>
  <c r="T40" i="50"/>
  <c r="Y40" i="50"/>
  <c r="F39" i="50"/>
  <c r="H39" i="50"/>
  <c r="J39" i="50"/>
  <c r="L39" i="50"/>
  <c r="R39" i="50"/>
  <c r="Y39" i="50"/>
  <c r="D38" i="50"/>
  <c r="L38" i="50"/>
  <c r="R38" i="50"/>
  <c r="Y38" i="50"/>
  <c r="D37" i="50"/>
  <c r="F37" i="50"/>
  <c r="L37" i="50"/>
  <c r="R37" i="50"/>
  <c r="Y37" i="50"/>
  <c r="L36" i="50"/>
  <c r="R36" i="50"/>
  <c r="Y36" i="50"/>
  <c r="D35" i="50"/>
  <c r="L35" i="50"/>
  <c r="Y35" i="50"/>
  <c r="D34" i="50"/>
  <c r="L34" i="50"/>
  <c r="Y34" i="50"/>
  <c r="D33" i="50"/>
  <c r="Y33" i="50"/>
  <c r="D32" i="50"/>
  <c r="F32" i="50"/>
  <c r="L32" i="50"/>
  <c r="Y32" i="50"/>
  <c r="D31" i="50"/>
  <c r="Y31" i="50"/>
  <c r="D30" i="50"/>
  <c r="Y30" i="50"/>
  <c r="D28" i="50"/>
  <c r="Y28" i="50"/>
  <c r="D27" i="50"/>
  <c r="Y27" i="50"/>
  <c r="D26" i="50"/>
  <c r="Y26" i="50"/>
  <c r="D25" i="50"/>
  <c r="Y25" i="50"/>
  <c r="D22" i="50"/>
  <c r="Y22" i="50"/>
  <c r="D13" i="50"/>
  <c r="H13" i="50"/>
  <c r="Y13" i="50"/>
  <c r="D11" i="50"/>
  <c r="H11" i="50"/>
  <c r="Y11" i="50"/>
  <c r="H10" i="50"/>
  <c r="Y10" i="50"/>
  <c r="D21" i="50"/>
  <c r="Y21" i="50"/>
  <c r="D20" i="50"/>
  <c r="Y20" i="50"/>
  <c r="D19" i="50"/>
  <c r="H19" i="50"/>
  <c r="Y19" i="50"/>
  <c r="D18" i="50"/>
  <c r="H18" i="50"/>
  <c r="Y18" i="50"/>
  <c r="D17" i="50"/>
  <c r="H17" i="50"/>
  <c r="Y17" i="50"/>
  <c r="D16" i="50"/>
  <c r="H16" i="50"/>
  <c r="Y16" i="50"/>
  <c r="D15" i="50"/>
  <c r="H15" i="50"/>
  <c r="Y15" i="50"/>
  <c r="D29" i="50"/>
  <c r="D14" i="50"/>
  <c r="D78" i="50"/>
  <c r="F78" i="50"/>
  <c r="H78" i="50"/>
  <c r="J78" i="50"/>
  <c r="L78" i="50"/>
  <c r="N78" i="50"/>
  <c r="P78" i="50"/>
  <c r="R78" i="50"/>
  <c r="T78" i="50"/>
  <c r="D79" i="50"/>
  <c r="F79" i="50"/>
  <c r="H79" i="50"/>
  <c r="J79" i="50"/>
  <c r="L79" i="50"/>
  <c r="N79" i="50"/>
  <c r="P79" i="50"/>
  <c r="R79" i="50"/>
  <c r="T79" i="50"/>
  <c r="F61" i="50"/>
  <c r="H61" i="50"/>
  <c r="J61" i="50"/>
  <c r="L61" i="50"/>
  <c r="N61" i="50"/>
  <c r="P61" i="50"/>
  <c r="R61" i="50"/>
  <c r="T61" i="50"/>
  <c r="Y61" i="50"/>
  <c r="F62" i="50"/>
  <c r="H62" i="50"/>
  <c r="J62" i="50"/>
  <c r="L62" i="50"/>
  <c r="N62" i="50"/>
  <c r="P62" i="50"/>
  <c r="R62" i="50"/>
  <c r="T62" i="50"/>
  <c r="F63" i="50"/>
  <c r="H63" i="50"/>
  <c r="J63" i="50"/>
  <c r="L63" i="50"/>
  <c r="N63" i="50"/>
  <c r="P63" i="50"/>
  <c r="R63" i="50"/>
  <c r="T63" i="50"/>
  <c r="Y63" i="50"/>
  <c r="F64" i="50"/>
  <c r="H64" i="50"/>
  <c r="J64" i="50"/>
  <c r="L64" i="50"/>
  <c r="N64" i="50"/>
  <c r="P64" i="50"/>
  <c r="R64" i="50"/>
  <c r="T64" i="50"/>
  <c r="F65" i="50"/>
  <c r="H65" i="50"/>
  <c r="J65" i="50"/>
  <c r="L65" i="50"/>
  <c r="N65" i="50"/>
  <c r="P65" i="50"/>
  <c r="R65" i="50"/>
  <c r="T65" i="50"/>
  <c r="F66" i="50"/>
  <c r="H66" i="50"/>
  <c r="J66" i="50"/>
  <c r="L66" i="50"/>
  <c r="N66" i="50"/>
  <c r="P66" i="50"/>
  <c r="R66" i="50"/>
  <c r="T66" i="50"/>
  <c r="F67" i="50"/>
  <c r="H67" i="50"/>
  <c r="J67" i="50"/>
  <c r="L67" i="50"/>
  <c r="N67" i="50"/>
  <c r="P67" i="50"/>
  <c r="R67" i="50"/>
  <c r="T67" i="50"/>
  <c r="F68" i="50"/>
  <c r="H68" i="50"/>
  <c r="J68" i="50"/>
  <c r="L68" i="50"/>
  <c r="N68" i="50"/>
  <c r="P68" i="50"/>
  <c r="R68" i="50"/>
  <c r="T68" i="50"/>
  <c r="F69" i="50"/>
  <c r="H69" i="50"/>
  <c r="J69" i="50"/>
  <c r="L69" i="50"/>
  <c r="N69" i="50"/>
  <c r="P69" i="50"/>
  <c r="R69" i="50"/>
  <c r="T69" i="50"/>
  <c r="F70" i="50"/>
  <c r="H70" i="50"/>
  <c r="J70" i="50"/>
  <c r="L70" i="50"/>
  <c r="N70" i="50"/>
  <c r="P70" i="50"/>
  <c r="R70" i="50"/>
  <c r="T70" i="50"/>
  <c r="F71" i="50"/>
  <c r="H71" i="50"/>
  <c r="J71" i="50"/>
  <c r="L71" i="50"/>
  <c r="N71" i="50"/>
  <c r="P71" i="50"/>
  <c r="R71" i="50"/>
  <c r="T71" i="50"/>
  <c r="F72" i="50"/>
  <c r="H72" i="50"/>
  <c r="J72" i="50"/>
  <c r="L72" i="50"/>
  <c r="N72" i="50"/>
  <c r="P72" i="50"/>
  <c r="R72" i="50"/>
  <c r="T72" i="50"/>
  <c r="F73" i="50"/>
  <c r="H73" i="50"/>
  <c r="J73" i="50"/>
  <c r="L73" i="50"/>
  <c r="N73" i="50"/>
  <c r="P73" i="50"/>
  <c r="R73" i="50"/>
  <c r="T73" i="50"/>
  <c r="F74" i="50"/>
  <c r="H74" i="50"/>
  <c r="J74" i="50"/>
  <c r="L74" i="50"/>
  <c r="N74" i="50"/>
  <c r="P74" i="50"/>
  <c r="R74" i="50"/>
  <c r="T74" i="50"/>
  <c r="D75" i="50"/>
  <c r="F75" i="50"/>
  <c r="H75" i="50"/>
  <c r="J75" i="50"/>
  <c r="L75" i="50"/>
  <c r="N75" i="50"/>
  <c r="P75" i="50"/>
  <c r="R75" i="50"/>
  <c r="T75" i="50"/>
  <c r="D76" i="50"/>
  <c r="F76" i="50"/>
  <c r="H76" i="50"/>
  <c r="J76" i="50"/>
  <c r="L76" i="50"/>
  <c r="N76" i="50"/>
  <c r="P76" i="50"/>
  <c r="R76" i="50"/>
  <c r="T76" i="50"/>
  <c r="D77" i="50"/>
  <c r="F77" i="50"/>
  <c r="H77" i="50"/>
  <c r="J77" i="50"/>
  <c r="L77" i="50"/>
  <c r="N77" i="50"/>
  <c r="P77" i="50"/>
  <c r="R77" i="50"/>
  <c r="T77" i="50"/>
  <c r="Y58" i="50"/>
  <c r="Y57" i="50"/>
  <c r="Y71" i="50"/>
  <c r="Y69" i="50"/>
  <c r="Y72" i="50"/>
  <c r="Y68" i="50"/>
  <c r="Y64" i="50"/>
  <c r="Y70" i="50"/>
  <c r="Y62" i="50"/>
  <c r="Y74" i="50"/>
  <c r="Y73" i="50"/>
  <c r="Y67" i="50"/>
  <c r="Y66" i="50"/>
  <c r="Y65" i="50"/>
  <c r="Y79" i="50"/>
  <c r="Y76" i="50"/>
  <c r="Y77" i="50"/>
  <c r="Y75" i="50"/>
  <c r="Y78" i="50"/>
  <c r="T60" i="50"/>
  <c r="R60" i="50"/>
  <c r="P60" i="50"/>
  <c r="N60" i="50"/>
  <c r="L60" i="50"/>
  <c r="J60" i="50"/>
  <c r="H60" i="50"/>
  <c r="F60" i="50"/>
  <c r="T59" i="50"/>
  <c r="R59" i="50"/>
  <c r="P59" i="50"/>
  <c r="N59" i="50"/>
  <c r="L59" i="50"/>
  <c r="J59" i="50"/>
  <c r="H59" i="50"/>
  <c r="F59" i="50"/>
  <c r="T56" i="50"/>
  <c r="R56" i="50"/>
  <c r="P56" i="50"/>
  <c r="N56" i="50"/>
  <c r="L56" i="50"/>
  <c r="J56" i="50"/>
  <c r="H56" i="50"/>
  <c r="F56" i="50"/>
  <c r="T55" i="50"/>
  <c r="R55" i="50"/>
  <c r="P55" i="50"/>
  <c r="N55" i="50"/>
  <c r="L55" i="50"/>
  <c r="J55" i="50"/>
  <c r="H55" i="50"/>
  <c r="F55" i="50"/>
  <c r="T54" i="50"/>
  <c r="R54" i="50"/>
  <c r="P54" i="50"/>
  <c r="N54" i="50"/>
  <c r="L54" i="50"/>
  <c r="J54" i="50"/>
  <c r="H54" i="50"/>
  <c r="F54" i="50"/>
  <c r="H14" i="50"/>
  <c r="Y14" i="50"/>
  <c r="Y54" i="50"/>
  <c r="Y56" i="50"/>
  <c r="Y59" i="50"/>
  <c r="Y29" i="50"/>
  <c r="Y55" i="50"/>
  <c r="Y60" i="50"/>
  <c r="T56" i="58"/>
  <c r="T55" i="58"/>
  <c r="T54" i="58"/>
  <c r="T53" i="58"/>
  <c r="T52" i="58"/>
  <c r="T51" i="58"/>
  <c r="T50" i="58"/>
  <c r="T49" i="58"/>
  <c r="T48" i="58"/>
  <c r="T47" i="58"/>
  <c r="T46" i="58"/>
  <c r="T45" i="58"/>
  <c r="T44" i="58"/>
  <c r="T43" i="58"/>
  <c r="T42" i="58"/>
  <c r="T41" i="58"/>
  <c r="T40" i="58"/>
  <c r="T39" i="58"/>
  <c r="T38" i="58"/>
  <c r="T37" i="58"/>
  <c r="T36" i="58"/>
  <c r="T35" i="58"/>
  <c r="T34" i="58"/>
  <c r="T33" i="58"/>
  <c r="T32" i="58"/>
  <c r="T31" i="58"/>
  <c r="T30" i="58"/>
  <c r="T29" i="58"/>
  <c r="T28" i="58"/>
  <c r="T27" i="58"/>
  <c r="T26" i="58"/>
  <c r="T25" i="58"/>
  <c r="T24" i="58"/>
  <c r="T23" i="58"/>
  <c r="T22" i="58"/>
  <c r="T21" i="58"/>
  <c r="T20" i="58"/>
  <c r="T19" i="58"/>
  <c r="T18" i="58"/>
  <c r="T17" i="58"/>
  <c r="T16" i="58"/>
  <c r="T15" i="58"/>
  <c r="T14" i="58"/>
  <c r="T13" i="58"/>
  <c r="T12" i="58"/>
  <c r="T11" i="58"/>
  <c r="T10" i="58"/>
  <c r="T9" i="58"/>
  <c r="T8" i="58"/>
  <c r="T7" i="58"/>
  <c r="T6" i="58"/>
  <c r="R55" i="58"/>
  <c r="R54" i="58"/>
  <c r="R53" i="58"/>
  <c r="R52" i="58"/>
  <c r="R51" i="58"/>
  <c r="R50" i="58"/>
  <c r="R49" i="58"/>
  <c r="R48" i="58"/>
  <c r="R47" i="58"/>
  <c r="R46" i="58"/>
  <c r="R45" i="58"/>
  <c r="R44" i="58"/>
  <c r="R43" i="58"/>
  <c r="R42" i="58"/>
  <c r="R41" i="58"/>
  <c r="R40" i="58"/>
  <c r="R39" i="58"/>
  <c r="R38" i="58"/>
  <c r="R37" i="58"/>
  <c r="R36" i="58"/>
  <c r="R35" i="58"/>
  <c r="R34" i="58"/>
  <c r="R33" i="58"/>
  <c r="R32" i="58"/>
  <c r="R31" i="58"/>
  <c r="R30" i="58"/>
  <c r="R29" i="58"/>
  <c r="R28" i="58"/>
  <c r="R27" i="58"/>
  <c r="R26" i="58"/>
  <c r="R25" i="58"/>
  <c r="R24" i="58"/>
  <c r="R23" i="58"/>
  <c r="R22" i="58"/>
  <c r="R21" i="58"/>
  <c r="R20" i="58"/>
  <c r="R19" i="58"/>
  <c r="R17" i="58"/>
  <c r="R15" i="58"/>
  <c r="R14" i="58"/>
  <c r="R13" i="58"/>
  <c r="R12" i="58"/>
  <c r="R11" i="58"/>
  <c r="R10" i="58"/>
  <c r="R9" i="58"/>
  <c r="R8" i="58"/>
  <c r="R7" i="58"/>
  <c r="R6" i="58"/>
  <c r="R5" i="58"/>
  <c r="P55" i="58"/>
  <c r="P54" i="58"/>
  <c r="P53" i="58"/>
  <c r="P52" i="58"/>
  <c r="P51" i="58"/>
  <c r="P50" i="58"/>
  <c r="P49" i="58"/>
  <c r="P48" i="58"/>
  <c r="P47" i="58"/>
  <c r="P46" i="58"/>
  <c r="P45" i="58"/>
  <c r="P44" i="58"/>
  <c r="P43" i="58"/>
  <c r="P42" i="58"/>
  <c r="P41" i="58"/>
  <c r="P40" i="58"/>
  <c r="P39" i="58"/>
  <c r="P38" i="58"/>
  <c r="P37" i="58"/>
  <c r="P36" i="58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7" i="58"/>
  <c r="P6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L56" i="58"/>
  <c r="F56" i="58"/>
  <c r="H56" i="58"/>
  <c r="J56" i="58"/>
  <c r="P56" i="58"/>
  <c r="R56" i="58"/>
  <c r="U56" i="58"/>
  <c r="L55" i="58"/>
  <c r="D55" i="58"/>
  <c r="F55" i="58"/>
  <c r="H55" i="58"/>
  <c r="J55" i="58"/>
  <c r="U55" i="58"/>
  <c r="L54" i="58"/>
  <c r="F54" i="58"/>
  <c r="H54" i="58"/>
  <c r="J54" i="58"/>
  <c r="U54" i="58"/>
  <c r="L53" i="58"/>
  <c r="D53" i="58"/>
  <c r="F53" i="58"/>
  <c r="H53" i="58"/>
  <c r="J53" i="58"/>
  <c r="U53" i="58"/>
  <c r="L52" i="58"/>
  <c r="D52" i="58"/>
  <c r="F52" i="58"/>
  <c r="H52" i="58"/>
  <c r="J52" i="58"/>
  <c r="U52" i="58"/>
  <c r="L51" i="58"/>
  <c r="D51" i="58"/>
  <c r="F51" i="58"/>
  <c r="H51" i="58"/>
  <c r="J51" i="58"/>
  <c r="U51" i="58"/>
  <c r="L50" i="58"/>
  <c r="D50" i="58"/>
  <c r="F50" i="58"/>
  <c r="H50" i="58"/>
  <c r="J50" i="58"/>
  <c r="U50" i="58"/>
  <c r="L49" i="58"/>
  <c r="D49" i="58"/>
  <c r="F49" i="58"/>
  <c r="H49" i="58"/>
  <c r="J49" i="58"/>
  <c r="U49" i="58"/>
  <c r="L48" i="58"/>
  <c r="D48" i="58"/>
  <c r="F48" i="58"/>
  <c r="H48" i="58"/>
  <c r="J48" i="58"/>
  <c r="U48" i="58"/>
  <c r="L47" i="58"/>
  <c r="D47" i="58"/>
  <c r="F47" i="58"/>
  <c r="H47" i="58"/>
  <c r="J47" i="58"/>
  <c r="U47" i="58"/>
  <c r="L46" i="58"/>
  <c r="D46" i="58"/>
  <c r="F46" i="58"/>
  <c r="H46" i="58"/>
  <c r="J46" i="58"/>
  <c r="U46" i="58"/>
  <c r="L45" i="58"/>
  <c r="D45" i="58"/>
  <c r="F45" i="58"/>
  <c r="H45" i="58"/>
  <c r="J45" i="58"/>
  <c r="U45" i="58"/>
  <c r="L44" i="58"/>
  <c r="D44" i="58"/>
  <c r="F44" i="58"/>
  <c r="H44" i="58"/>
  <c r="J44" i="58"/>
  <c r="U44" i="58"/>
  <c r="L43" i="58"/>
  <c r="D43" i="58"/>
  <c r="F43" i="58"/>
  <c r="H43" i="58"/>
  <c r="J43" i="58"/>
  <c r="U43" i="58"/>
  <c r="L42" i="58"/>
  <c r="D42" i="58"/>
  <c r="F42" i="58"/>
  <c r="H42" i="58"/>
  <c r="J42" i="58"/>
  <c r="U42" i="58"/>
  <c r="L41" i="58"/>
  <c r="D41" i="58"/>
  <c r="F41" i="58"/>
  <c r="H41" i="58"/>
  <c r="J41" i="58"/>
  <c r="U41" i="58"/>
  <c r="L40" i="58"/>
  <c r="D40" i="58"/>
  <c r="F40" i="58"/>
  <c r="H40" i="58"/>
  <c r="J40" i="58"/>
  <c r="U40" i="58"/>
  <c r="L39" i="58"/>
  <c r="D39" i="58"/>
  <c r="F39" i="58"/>
  <c r="H39" i="58"/>
  <c r="J39" i="58"/>
  <c r="U39" i="58"/>
  <c r="L38" i="58"/>
  <c r="D38" i="58"/>
  <c r="F38" i="58"/>
  <c r="H38" i="58"/>
  <c r="J38" i="58"/>
  <c r="U38" i="58"/>
  <c r="L37" i="58"/>
  <c r="D37" i="58"/>
  <c r="F37" i="58"/>
  <c r="H37" i="58"/>
  <c r="J37" i="58"/>
  <c r="U37" i="58"/>
  <c r="L36" i="58"/>
  <c r="D36" i="58"/>
  <c r="F36" i="58"/>
  <c r="H36" i="58"/>
  <c r="J36" i="58"/>
  <c r="U36" i="58"/>
  <c r="L35" i="58"/>
  <c r="D35" i="58"/>
  <c r="F35" i="58"/>
  <c r="H35" i="58"/>
  <c r="J35" i="58"/>
  <c r="U35" i="58"/>
  <c r="L34" i="58"/>
  <c r="D34" i="58"/>
  <c r="F34" i="58"/>
  <c r="H34" i="58"/>
  <c r="J34" i="58"/>
  <c r="U34" i="58"/>
  <c r="L33" i="58"/>
  <c r="D33" i="58"/>
  <c r="F33" i="58"/>
  <c r="H33" i="58"/>
  <c r="J33" i="58"/>
  <c r="U33" i="58"/>
  <c r="L32" i="58"/>
  <c r="D32" i="58"/>
  <c r="F32" i="58"/>
  <c r="H32" i="58"/>
  <c r="J32" i="58"/>
  <c r="U32" i="58"/>
  <c r="L31" i="58"/>
  <c r="D31" i="58"/>
  <c r="F31" i="58"/>
  <c r="H31" i="58"/>
  <c r="J31" i="58"/>
  <c r="U31" i="58"/>
  <c r="L30" i="58"/>
  <c r="D30" i="58"/>
  <c r="F30" i="58"/>
  <c r="H30" i="58"/>
  <c r="J30" i="58"/>
  <c r="U30" i="58"/>
  <c r="L29" i="58"/>
  <c r="H29" i="58"/>
  <c r="J29" i="58"/>
  <c r="U29" i="58"/>
  <c r="L28" i="58"/>
  <c r="D28" i="58"/>
  <c r="F28" i="58"/>
  <c r="H28" i="58"/>
  <c r="J28" i="58"/>
  <c r="U28" i="58"/>
  <c r="L27" i="58"/>
  <c r="D27" i="58"/>
  <c r="F27" i="58"/>
  <c r="H27" i="58"/>
  <c r="J27" i="58"/>
  <c r="U27" i="58"/>
  <c r="L26" i="58"/>
  <c r="D26" i="58"/>
  <c r="F26" i="58"/>
  <c r="H26" i="58"/>
  <c r="J26" i="58"/>
  <c r="U26" i="58"/>
  <c r="L25" i="58"/>
  <c r="D25" i="58"/>
  <c r="F25" i="58"/>
  <c r="H25" i="58"/>
  <c r="J25" i="58"/>
  <c r="U25" i="58"/>
  <c r="L24" i="58"/>
  <c r="D24" i="58"/>
  <c r="F24" i="58"/>
  <c r="H24" i="58"/>
  <c r="J24" i="58"/>
  <c r="U24" i="58"/>
  <c r="L23" i="58"/>
  <c r="D23" i="58"/>
  <c r="F23" i="58"/>
  <c r="H23" i="58"/>
  <c r="J23" i="58"/>
  <c r="U23" i="58"/>
  <c r="L22" i="58"/>
  <c r="D22" i="58"/>
  <c r="F22" i="58"/>
  <c r="H22" i="58"/>
  <c r="J22" i="58"/>
  <c r="U22" i="58"/>
  <c r="L21" i="58"/>
  <c r="D21" i="58"/>
  <c r="F21" i="58"/>
  <c r="H21" i="58"/>
  <c r="J21" i="58"/>
  <c r="U21" i="58"/>
  <c r="L20" i="58"/>
  <c r="D20" i="58"/>
  <c r="F20" i="58"/>
  <c r="H20" i="58"/>
  <c r="J20" i="58"/>
  <c r="U20" i="58"/>
  <c r="L19" i="58"/>
  <c r="D19" i="58"/>
  <c r="F19" i="58"/>
  <c r="H19" i="58"/>
  <c r="J19" i="58"/>
  <c r="U19" i="58"/>
  <c r="L17" i="58"/>
  <c r="D17" i="58"/>
  <c r="H17" i="58"/>
  <c r="J17" i="58"/>
  <c r="U17" i="58"/>
  <c r="L16" i="58"/>
  <c r="D16" i="58"/>
  <c r="F16" i="58"/>
  <c r="H16" i="58"/>
  <c r="J16" i="58"/>
  <c r="R16" i="58"/>
  <c r="U16" i="58"/>
  <c r="L15" i="58"/>
  <c r="D15" i="58"/>
  <c r="F15" i="58"/>
  <c r="H15" i="58"/>
  <c r="J15" i="58"/>
  <c r="U15" i="58"/>
  <c r="L14" i="58"/>
  <c r="D14" i="58"/>
  <c r="F14" i="58"/>
  <c r="H14" i="58"/>
  <c r="J14" i="58"/>
  <c r="U14" i="58"/>
  <c r="L13" i="58"/>
  <c r="D13" i="58"/>
  <c r="F13" i="58"/>
  <c r="H13" i="58"/>
  <c r="J13" i="58"/>
  <c r="U13" i="58"/>
  <c r="L12" i="58"/>
  <c r="D12" i="58"/>
  <c r="F12" i="58"/>
  <c r="H12" i="58"/>
  <c r="J12" i="58"/>
  <c r="U12" i="58"/>
  <c r="L11" i="58"/>
  <c r="D11" i="58"/>
  <c r="F11" i="58"/>
  <c r="H11" i="58"/>
  <c r="J11" i="58"/>
  <c r="U11" i="58"/>
  <c r="L10" i="58"/>
  <c r="D10" i="58"/>
  <c r="F10" i="58"/>
  <c r="H10" i="58"/>
  <c r="J10" i="58"/>
  <c r="U10" i="58"/>
  <c r="L9" i="58"/>
  <c r="D9" i="58"/>
  <c r="F9" i="58"/>
  <c r="H9" i="58"/>
  <c r="J9" i="58"/>
  <c r="U9" i="58"/>
  <c r="L8" i="58"/>
  <c r="D8" i="58"/>
  <c r="F8" i="58"/>
  <c r="H8" i="58"/>
  <c r="J8" i="58"/>
  <c r="U8" i="58"/>
  <c r="L7" i="58"/>
  <c r="J7" i="58"/>
  <c r="D7" i="58"/>
  <c r="F7" i="58"/>
  <c r="H7" i="58"/>
  <c r="U7" i="58"/>
  <c r="L6" i="58"/>
  <c r="D6" i="58"/>
  <c r="F6" i="58"/>
  <c r="H6" i="58"/>
  <c r="J6" i="58"/>
  <c r="U6" i="58"/>
  <c r="L5" i="58"/>
  <c r="D5" i="58"/>
  <c r="F5" i="58"/>
  <c r="H5" i="58"/>
  <c r="J5" i="58"/>
  <c r="N5" i="58"/>
  <c r="P5" i="58"/>
  <c r="T5" i="58"/>
  <c r="U5" i="58"/>
  <c r="L18" i="58"/>
  <c r="J18" i="58"/>
  <c r="H18" i="58"/>
  <c r="F18" i="58"/>
  <c r="F60" i="58"/>
  <c r="H60" i="58"/>
  <c r="J60" i="58"/>
  <c r="L60" i="58"/>
  <c r="P60" i="58"/>
  <c r="R60" i="58"/>
  <c r="T60" i="58"/>
  <c r="U60" i="58"/>
  <c r="D59" i="58"/>
  <c r="F59" i="58"/>
  <c r="H59" i="58"/>
  <c r="J59" i="58"/>
  <c r="L59" i="58"/>
  <c r="P59" i="58"/>
  <c r="R59" i="58"/>
  <c r="T59" i="58"/>
  <c r="U59" i="58"/>
  <c r="F58" i="58"/>
  <c r="H58" i="58"/>
  <c r="J58" i="58"/>
  <c r="L58" i="58"/>
  <c r="P58" i="58"/>
  <c r="R58" i="58"/>
  <c r="T58" i="58"/>
  <c r="U58" i="58"/>
  <c r="D57" i="58"/>
  <c r="F57" i="58"/>
  <c r="H57" i="58"/>
  <c r="J57" i="58"/>
  <c r="L57" i="58"/>
  <c r="P57" i="58"/>
  <c r="R57" i="58"/>
  <c r="T57" i="58"/>
  <c r="U57" i="58"/>
  <c r="D18" i="58"/>
  <c r="R65" i="58"/>
  <c r="R77" i="58"/>
  <c r="R78" i="58"/>
  <c r="R79" i="58"/>
  <c r="R80" i="58"/>
  <c r="R81" i="58"/>
  <c r="R82" i="58"/>
  <c r="R83" i="58"/>
  <c r="R84" i="58"/>
  <c r="P71" i="58"/>
  <c r="P72" i="58"/>
  <c r="P73" i="58"/>
  <c r="J61" i="58"/>
  <c r="J62" i="58"/>
  <c r="J63" i="58"/>
  <c r="J64" i="58"/>
  <c r="J65" i="58"/>
  <c r="J66" i="58"/>
  <c r="J67" i="58"/>
  <c r="J68" i="58"/>
  <c r="J69" i="58"/>
  <c r="J70" i="58"/>
  <c r="J71" i="58"/>
  <c r="J72" i="58"/>
  <c r="J73" i="58"/>
  <c r="J74" i="58"/>
  <c r="J75" i="58"/>
  <c r="J77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F65" i="58"/>
  <c r="F77" i="58"/>
  <c r="F78" i="58"/>
  <c r="U73" i="58"/>
  <c r="U77" i="58"/>
  <c r="U65" i="58"/>
  <c r="D63" i="58"/>
  <c r="D66" i="58"/>
  <c r="D67" i="58"/>
  <c r="D68" i="58"/>
  <c r="D69" i="58"/>
  <c r="D70" i="58"/>
  <c r="D71" i="58"/>
  <c r="D72" i="58"/>
  <c r="D74" i="58"/>
  <c r="D75" i="58"/>
  <c r="D78" i="58"/>
  <c r="D79" i="58"/>
  <c r="D81" i="58"/>
  <c r="D82" i="58"/>
  <c r="D83" i="58"/>
  <c r="D84" i="58"/>
  <c r="D85" i="58"/>
  <c r="D61" i="58"/>
  <c r="D62" i="58"/>
  <c r="F104" i="58"/>
  <c r="H104" i="58"/>
  <c r="J104" i="58"/>
  <c r="L104" i="58"/>
  <c r="N104" i="58"/>
  <c r="P104" i="58"/>
  <c r="R104" i="58"/>
  <c r="T104" i="58"/>
  <c r="F105" i="58"/>
  <c r="H105" i="58"/>
  <c r="J105" i="58"/>
  <c r="L105" i="58"/>
  <c r="N105" i="58"/>
  <c r="P105" i="58"/>
  <c r="R105" i="58"/>
  <c r="T105" i="58"/>
  <c r="F106" i="58"/>
  <c r="H106" i="58"/>
  <c r="J106" i="58"/>
  <c r="L106" i="58"/>
  <c r="N106" i="58"/>
  <c r="P106" i="58"/>
  <c r="R106" i="58"/>
  <c r="T106" i="58"/>
  <c r="D107" i="58"/>
  <c r="F107" i="58"/>
  <c r="H107" i="58"/>
  <c r="J107" i="58"/>
  <c r="L107" i="58"/>
  <c r="N107" i="58"/>
  <c r="P107" i="58"/>
  <c r="R107" i="58"/>
  <c r="T107" i="58"/>
  <c r="D108" i="58"/>
  <c r="F108" i="58"/>
  <c r="H108" i="58"/>
  <c r="J108" i="58"/>
  <c r="L108" i="58"/>
  <c r="N108" i="58"/>
  <c r="P108" i="58"/>
  <c r="R108" i="58"/>
  <c r="T108" i="58"/>
  <c r="F103" i="58"/>
  <c r="H103" i="58"/>
  <c r="J103" i="58"/>
  <c r="L103" i="58"/>
  <c r="N103" i="58"/>
  <c r="P103" i="58"/>
  <c r="R103" i="58"/>
  <c r="T103" i="58"/>
  <c r="F69" i="58"/>
  <c r="L69" i="58"/>
  <c r="P69" i="58"/>
  <c r="R69" i="58"/>
  <c r="T69" i="58"/>
  <c r="F70" i="58"/>
  <c r="L70" i="58"/>
  <c r="P70" i="58"/>
  <c r="R70" i="58"/>
  <c r="T70" i="58"/>
  <c r="F71" i="58"/>
  <c r="L71" i="58"/>
  <c r="R71" i="58"/>
  <c r="T71" i="58"/>
  <c r="F72" i="58"/>
  <c r="L72" i="58"/>
  <c r="R72" i="58"/>
  <c r="T72" i="58"/>
  <c r="F74" i="58"/>
  <c r="L74" i="58"/>
  <c r="P74" i="58"/>
  <c r="R74" i="58"/>
  <c r="T74" i="58"/>
  <c r="F75" i="58"/>
  <c r="L75" i="58"/>
  <c r="P75" i="58"/>
  <c r="R75" i="58"/>
  <c r="T75" i="58"/>
  <c r="F76" i="58"/>
  <c r="J76" i="58"/>
  <c r="L76" i="58"/>
  <c r="P76" i="58"/>
  <c r="R76" i="58"/>
  <c r="T76" i="58"/>
  <c r="J78" i="58"/>
  <c r="L78" i="58"/>
  <c r="P78" i="58"/>
  <c r="T78" i="58"/>
  <c r="F79" i="58"/>
  <c r="J79" i="58"/>
  <c r="L79" i="58"/>
  <c r="P79" i="58"/>
  <c r="T79" i="58"/>
  <c r="F80" i="58"/>
  <c r="J80" i="58"/>
  <c r="P80" i="58"/>
  <c r="T80" i="58"/>
  <c r="F81" i="58"/>
  <c r="J81" i="58"/>
  <c r="L81" i="58"/>
  <c r="P81" i="58"/>
  <c r="T81" i="58"/>
  <c r="F82" i="58"/>
  <c r="J82" i="58"/>
  <c r="L82" i="58"/>
  <c r="P82" i="58"/>
  <c r="T82" i="58"/>
  <c r="F83" i="58"/>
  <c r="J83" i="58"/>
  <c r="L83" i="58"/>
  <c r="P83" i="58"/>
  <c r="T83" i="58"/>
  <c r="F84" i="58"/>
  <c r="J84" i="58"/>
  <c r="L84" i="58"/>
  <c r="P84" i="58"/>
  <c r="T84" i="58"/>
  <c r="F85" i="58"/>
  <c r="J85" i="58"/>
  <c r="L85" i="58"/>
  <c r="P85" i="58"/>
  <c r="R85" i="58"/>
  <c r="T85" i="58"/>
  <c r="F86" i="58"/>
  <c r="J86" i="58"/>
  <c r="L86" i="58"/>
  <c r="N86" i="58"/>
  <c r="P86" i="58"/>
  <c r="R86" i="58"/>
  <c r="T86" i="58"/>
  <c r="F87" i="58"/>
  <c r="H87" i="58"/>
  <c r="J87" i="58"/>
  <c r="L87" i="58"/>
  <c r="N87" i="58"/>
  <c r="P87" i="58"/>
  <c r="R87" i="58"/>
  <c r="T87" i="58"/>
  <c r="F88" i="58"/>
  <c r="H88" i="58"/>
  <c r="J88" i="58"/>
  <c r="L88" i="58"/>
  <c r="N88" i="58"/>
  <c r="P88" i="58"/>
  <c r="R88" i="58"/>
  <c r="T88" i="58"/>
  <c r="F89" i="58"/>
  <c r="H89" i="58"/>
  <c r="J89" i="58"/>
  <c r="L89" i="58"/>
  <c r="N89" i="58"/>
  <c r="P89" i="58"/>
  <c r="R89" i="58"/>
  <c r="T89" i="58"/>
  <c r="F90" i="58"/>
  <c r="H90" i="58"/>
  <c r="J90" i="58"/>
  <c r="L90" i="58"/>
  <c r="N90" i="58"/>
  <c r="P90" i="58"/>
  <c r="R90" i="58"/>
  <c r="T90" i="58"/>
  <c r="F91" i="58"/>
  <c r="H91" i="58"/>
  <c r="J91" i="58"/>
  <c r="L91" i="58"/>
  <c r="N91" i="58"/>
  <c r="P91" i="58"/>
  <c r="R91" i="58"/>
  <c r="T91" i="58"/>
  <c r="F92" i="58"/>
  <c r="H92" i="58"/>
  <c r="J92" i="58"/>
  <c r="L92" i="58"/>
  <c r="N92" i="58"/>
  <c r="P92" i="58"/>
  <c r="R92" i="58"/>
  <c r="T92" i="58"/>
  <c r="F93" i="58"/>
  <c r="H93" i="58"/>
  <c r="J93" i="58"/>
  <c r="L93" i="58"/>
  <c r="N93" i="58"/>
  <c r="P93" i="58"/>
  <c r="R93" i="58"/>
  <c r="T93" i="58"/>
  <c r="F94" i="58"/>
  <c r="H94" i="58"/>
  <c r="J94" i="58"/>
  <c r="L94" i="58"/>
  <c r="N94" i="58"/>
  <c r="P94" i="58"/>
  <c r="R94" i="58"/>
  <c r="T94" i="58"/>
  <c r="F95" i="58"/>
  <c r="H95" i="58"/>
  <c r="J95" i="58"/>
  <c r="L95" i="58"/>
  <c r="N95" i="58"/>
  <c r="P95" i="58"/>
  <c r="R95" i="58"/>
  <c r="T95" i="58"/>
  <c r="F96" i="58"/>
  <c r="H96" i="58"/>
  <c r="J96" i="58"/>
  <c r="L96" i="58"/>
  <c r="N96" i="58"/>
  <c r="P96" i="58"/>
  <c r="R96" i="58"/>
  <c r="T96" i="58"/>
  <c r="F97" i="58"/>
  <c r="H97" i="58"/>
  <c r="J97" i="58"/>
  <c r="L97" i="58"/>
  <c r="N97" i="58"/>
  <c r="P97" i="58"/>
  <c r="R97" i="58"/>
  <c r="T97" i="58"/>
  <c r="F98" i="58"/>
  <c r="H98" i="58"/>
  <c r="J98" i="58"/>
  <c r="L98" i="58"/>
  <c r="N98" i="58"/>
  <c r="P98" i="58"/>
  <c r="R98" i="58"/>
  <c r="T98" i="58"/>
  <c r="F99" i="58"/>
  <c r="H99" i="58"/>
  <c r="J99" i="58"/>
  <c r="L99" i="58"/>
  <c r="N99" i="58"/>
  <c r="P99" i="58"/>
  <c r="R99" i="58"/>
  <c r="T99" i="58"/>
  <c r="F100" i="58"/>
  <c r="H100" i="58"/>
  <c r="J100" i="58"/>
  <c r="L100" i="58"/>
  <c r="N100" i="58"/>
  <c r="P100" i="58"/>
  <c r="R100" i="58"/>
  <c r="T100" i="58"/>
  <c r="F101" i="58"/>
  <c r="H101" i="58"/>
  <c r="J101" i="58"/>
  <c r="L101" i="58"/>
  <c r="N101" i="58"/>
  <c r="P101" i="58"/>
  <c r="R101" i="58"/>
  <c r="T101" i="58"/>
  <c r="F102" i="58"/>
  <c r="H102" i="58"/>
  <c r="J102" i="58"/>
  <c r="L102" i="58"/>
  <c r="N102" i="58"/>
  <c r="P102" i="58"/>
  <c r="R102" i="58"/>
  <c r="T102" i="58"/>
  <c r="L80" i="58"/>
  <c r="U93" i="58"/>
  <c r="U74" i="58"/>
  <c r="U101" i="58"/>
  <c r="U99" i="58"/>
  <c r="U96" i="58"/>
  <c r="U102" i="58"/>
  <c r="U100" i="58"/>
  <c r="U97" i="58"/>
  <c r="U95" i="58"/>
  <c r="U94" i="58"/>
  <c r="U88" i="58"/>
  <c r="U86" i="58"/>
  <c r="U84" i="58"/>
  <c r="U82" i="58"/>
  <c r="U80" i="58"/>
  <c r="U78" i="58"/>
  <c r="U75" i="58"/>
  <c r="U72" i="58"/>
  <c r="U70" i="58"/>
  <c r="U103" i="58"/>
  <c r="U105" i="58"/>
  <c r="U104" i="58"/>
  <c r="U92" i="58"/>
  <c r="U91" i="58"/>
  <c r="U90" i="58"/>
  <c r="U89" i="58"/>
  <c r="U87" i="58"/>
  <c r="U85" i="58"/>
  <c r="U83" i="58"/>
  <c r="U81" i="58"/>
  <c r="U79" i="58"/>
  <c r="U76" i="58"/>
  <c r="U71" i="58"/>
  <c r="U69" i="58"/>
  <c r="U106" i="58"/>
  <c r="U98" i="58"/>
  <c r="U108" i="58"/>
  <c r="U107" i="58"/>
  <c r="T68" i="58"/>
  <c r="R68" i="58"/>
  <c r="P68" i="58"/>
  <c r="L68" i="58"/>
  <c r="F68" i="58"/>
  <c r="T67" i="58"/>
  <c r="R67" i="58"/>
  <c r="P67" i="58"/>
  <c r="L67" i="58"/>
  <c r="F67" i="58"/>
  <c r="T66" i="58"/>
  <c r="R66" i="58"/>
  <c r="P66" i="58"/>
  <c r="L66" i="58"/>
  <c r="F66" i="58"/>
  <c r="T64" i="58"/>
  <c r="R64" i="58"/>
  <c r="P64" i="58"/>
  <c r="L64" i="58"/>
  <c r="F64" i="58"/>
  <c r="T63" i="58"/>
  <c r="R63" i="58"/>
  <c r="P63" i="58"/>
  <c r="L63" i="58"/>
  <c r="F63" i="58"/>
  <c r="T62" i="58"/>
  <c r="R62" i="58"/>
  <c r="P62" i="58"/>
  <c r="L62" i="58"/>
  <c r="F62" i="58"/>
  <c r="T61" i="58"/>
  <c r="R61" i="58"/>
  <c r="P61" i="58"/>
  <c r="L61" i="58"/>
  <c r="F61" i="58"/>
  <c r="R18" i="58"/>
  <c r="U61" i="58"/>
  <c r="U63" i="58"/>
  <c r="U68" i="58"/>
  <c r="U62" i="58"/>
  <c r="U67" i="58"/>
  <c r="U18" i="58"/>
  <c r="U64" i="58"/>
  <c r="U66" i="58"/>
  <c r="T42" i="52"/>
  <c r="T41" i="52"/>
  <c r="T40" i="52"/>
  <c r="T39" i="52"/>
  <c r="T38" i="52"/>
  <c r="T37" i="52"/>
  <c r="T36" i="52"/>
  <c r="T35" i="52"/>
  <c r="T34" i="52"/>
  <c r="T33" i="52"/>
  <c r="T32" i="52"/>
  <c r="T31" i="52"/>
  <c r="T30" i="52"/>
  <c r="T29" i="52"/>
  <c r="T28" i="52"/>
  <c r="T27" i="52"/>
  <c r="T26" i="52"/>
  <c r="T25" i="52"/>
  <c r="T24" i="52"/>
  <c r="T23" i="52"/>
  <c r="T22" i="52"/>
  <c r="T21" i="52"/>
  <c r="T20" i="52"/>
  <c r="T19" i="52"/>
  <c r="T18" i="52"/>
  <c r="T17" i="52"/>
  <c r="T16" i="52"/>
  <c r="T15" i="52"/>
  <c r="T14" i="52"/>
  <c r="T13" i="52"/>
  <c r="T12" i="52"/>
  <c r="T11" i="52"/>
  <c r="T10" i="52"/>
  <c r="T9" i="52"/>
  <c r="T8" i="52"/>
  <c r="T7" i="52"/>
  <c r="T6" i="52"/>
  <c r="R10" i="52"/>
  <c r="R42" i="52"/>
  <c r="R41" i="52"/>
  <c r="R40" i="52"/>
  <c r="R39" i="52"/>
  <c r="R38" i="52"/>
  <c r="R37" i="52"/>
  <c r="R36" i="52"/>
  <c r="R35" i="52"/>
  <c r="R34" i="52"/>
  <c r="R33" i="52"/>
  <c r="R32" i="52"/>
  <c r="R31" i="52"/>
  <c r="R30" i="52"/>
  <c r="R29" i="52"/>
  <c r="R28" i="52"/>
  <c r="R27" i="52"/>
  <c r="R26" i="52"/>
  <c r="R25" i="52"/>
  <c r="R24" i="52"/>
  <c r="R23" i="52"/>
  <c r="R22" i="52"/>
  <c r="R21" i="52"/>
  <c r="R20" i="52"/>
  <c r="R19" i="52"/>
  <c r="R18" i="52"/>
  <c r="R17" i="52"/>
  <c r="R16" i="52"/>
  <c r="R15" i="52"/>
  <c r="R14" i="52"/>
  <c r="R13" i="52"/>
  <c r="R12" i="52"/>
  <c r="R11" i="52"/>
  <c r="R9" i="52"/>
  <c r="R8" i="52"/>
  <c r="R7" i="52"/>
  <c r="R6" i="52"/>
  <c r="P49" i="52"/>
  <c r="P48" i="52"/>
  <c r="P47" i="52"/>
  <c r="P46" i="52"/>
  <c r="P45" i="52"/>
  <c r="P44" i="52"/>
  <c r="P43" i="52"/>
  <c r="P42" i="52"/>
  <c r="P41" i="52"/>
  <c r="P40" i="52"/>
  <c r="P39" i="52"/>
  <c r="P38" i="52"/>
  <c r="P37" i="52"/>
  <c r="P36" i="52"/>
  <c r="P35" i="52"/>
  <c r="P34" i="52"/>
  <c r="P33" i="52"/>
  <c r="P32" i="52"/>
  <c r="P31" i="52"/>
  <c r="P30" i="52"/>
  <c r="P29" i="52"/>
  <c r="P28" i="52"/>
  <c r="P27" i="52"/>
  <c r="P26" i="52"/>
  <c r="P25" i="52"/>
  <c r="P24" i="52"/>
  <c r="P23" i="52"/>
  <c r="P22" i="52"/>
  <c r="P21" i="52"/>
  <c r="P20" i="52"/>
  <c r="P19" i="52"/>
  <c r="P18" i="52"/>
  <c r="P17" i="52"/>
  <c r="P16" i="52"/>
  <c r="P15" i="52"/>
  <c r="P14" i="52"/>
  <c r="P13" i="52"/>
  <c r="P12" i="52"/>
  <c r="P11" i="52"/>
  <c r="P10" i="52"/>
  <c r="P9" i="52"/>
  <c r="P8" i="52"/>
  <c r="P7" i="52"/>
  <c r="P6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D42" i="52"/>
  <c r="F42" i="52"/>
  <c r="H42" i="52"/>
  <c r="J42" i="52"/>
  <c r="L42" i="52"/>
  <c r="U42" i="52"/>
  <c r="L41" i="52"/>
  <c r="D41" i="52"/>
  <c r="F41" i="52"/>
  <c r="H41" i="52"/>
  <c r="J41" i="52"/>
  <c r="U41" i="52"/>
  <c r="L40" i="52"/>
  <c r="D40" i="52"/>
  <c r="F40" i="52"/>
  <c r="H40" i="52"/>
  <c r="J40" i="52"/>
  <c r="U40" i="52"/>
  <c r="J39" i="52"/>
  <c r="L39" i="52"/>
  <c r="U39" i="52"/>
  <c r="D38" i="52"/>
  <c r="F38" i="52"/>
  <c r="H38" i="52"/>
  <c r="J38" i="52"/>
  <c r="L38" i="52"/>
  <c r="U38" i="52"/>
  <c r="D37" i="52"/>
  <c r="F37" i="52"/>
  <c r="H37" i="52"/>
  <c r="J37" i="52"/>
  <c r="L37" i="52"/>
  <c r="U37" i="52"/>
  <c r="L36" i="52"/>
  <c r="D36" i="52"/>
  <c r="F36" i="52"/>
  <c r="H36" i="52"/>
  <c r="J36" i="52"/>
  <c r="U36" i="52"/>
  <c r="D35" i="52"/>
  <c r="F35" i="52"/>
  <c r="H35" i="52"/>
  <c r="J35" i="52"/>
  <c r="L35" i="52"/>
  <c r="U35" i="52"/>
  <c r="L34" i="52"/>
  <c r="D34" i="52"/>
  <c r="F34" i="52"/>
  <c r="H34" i="52"/>
  <c r="J34" i="52"/>
  <c r="U34" i="52"/>
  <c r="L33" i="52"/>
  <c r="H33" i="52"/>
  <c r="J33" i="52"/>
  <c r="U33" i="52"/>
  <c r="D32" i="52"/>
  <c r="F32" i="52"/>
  <c r="H32" i="52"/>
  <c r="J32" i="52"/>
  <c r="L32" i="52"/>
  <c r="U32" i="52"/>
  <c r="D31" i="52"/>
  <c r="F31" i="52"/>
  <c r="H31" i="52"/>
  <c r="J31" i="52"/>
  <c r="L31" i="52"/>
  <c r="U31" i="52"/>
  <c r="D30" i="52"/>
  <c r="F30" i="52"/>
  <c r="H30" i="52"/>
  <c r="J30" i="52"/>
  <c r="L30" i="52"/>
  <c r="U30" i="52"/>
  <c r="H29" i="52"/>
  <c r="J29" i="52"/>
  <c r="L29" i="52"/>
  <c r="U29" i="52"/>
  <c r="D28" i="52"/>
  <c r="F28" i="52"/>
  <c r="H28" i="52"/>
  <c r="J28" i="52"/>
  <c r="L28" i="52"/>
  <c r="U28" i="52"/>
  <c r="D27" i="52"/>
  <c r="F27" i="52"/>
  <c r="H27" i="52"/>
  <c r="J27" i="52"/>
  <c r="L27" i="52"/>
  <c r="U27" i="52"/>
  <c r="L26" i="52"/>
  <c r="D26" i="52"/>
  <c r="F26" i="52"/>
  <c r="H26" i="52"/>
  <c r="J26" i="52"/>
  <c r="U26" i="52"/>
  <c r="L25" i="52"/>
  <c r="D25" i="52"/>
  <c r="F25" i="52"/>
  <c r="H25" i="52"/>
  <c r="J25" i="52"/>
  <c r="U25" i="52"/>
  <c r="D24" i="52"/>
  <c r="F24" i="52"/>
  <c r="H24" i="52"/>
  <c r="J24" i="52"/>
  <c r="L24" i="52"/>
  <c r="U24" i="52"/>
  <c r="L23" i="52"/>
  <c r="D23" i="52"/>
  <c r="F23" i="52"/>
  <c r="H23" i="52"/>
  <c r="J23" i="52"/>
  <c r="U23" i="52"/>
  <c r="D22" i="52"/>
  <c r="F22" i="52"/>
  <c r="H22" i="52"/>
  <c r="J22" i="52"/>
  <c r="L22" i="52"/>
  <c r="N22" i="52"/>
  <c r="U22" i="52"/>
  <c r="L21" i="52"/>
  <c r="D21" i="52"/>
  <c r="F21" i="52"/>
  <c r="H21" i="52"/>
  <c r="J21" i="52"/>
  <c r="U21" i="52"/>
  <c r="D20" i="52"/>
  <c r="F20" i="52"/>
  <c r="H20" i="52"/>
  <c r="J20" i="52"/>
  <c r="L20" i="52"/>
  <c r="U20" i="52"/>
  <c r="D19" i="52"/>
  <c r="F19" i="52"/>
  <c r="H19" i="52"/>
  <c r="J19" i="52"/>
  <c r="L19" i="52"/>
  <c r="U19" i="52"/>
  <c r="L18" i="52"/>
  <c r="D18" i="52"/>
  <c r="F18" i="52"/>
  <c r="H18" i="52"/>
  <c r="J18" i="52"/>
  <c r="U18" i="52"/>
  <c r="L17" i="52"/>
  <c r="D17" i="52"/>
  <c r="F17" i="52"/>
  <c r="H17" i="52"/>
  <c r="J17" i="52"/>
  <c r="U17" i="52"/>
  <c r="D16" i="52"/>
  <c r="F16" i="52"/>
  <c r="H16" i="52"/>
  <c r="J16" i="52"/>
  <c r="L16" i="52"/>
  <c r="U16" i="52"/>
  <c r="D15" i="52"/>
  <c r="F15" i="52"/>
  <c r="H15" i="52"/>
  <c r="J15" i="52"/>
  <c r="L15" i="52"/>
  <c r="U15" i="52"/>
  <c r="L14" i="52"/>
  <c r="D14" i="52"/>
  <c r="F14" i="52"/>
  <c r="H14" i="52"/>
  <c r="J14" i="52"/>
  <c r="U14" i="52"/>
  <c r="D13" i="52"/>
  <c r="F13" i="52"/>
  <c r="H13" i="52"/>
  <c r="J13" i="52"/>
  <c r="L13" i="52"/>
  <c r="U13" i="52"/>
  <c r="L12" i="52"/>
  <c r="D12" i="52"/>
  <c r="F12" i="52"/>
  <c r="H12" i="52"/>
  <c r="J12" i="52"/>
  <c r="U12" i="52"/>
  <c r="L11" i="52"/>
  <c r="D11" i="52"/>
  <c r="F11" i="52"/>
  <c r="H11" i="52"/>
  <c r="J11" i="52"/>
  <c r="U11" i="52"/>
  <c r="L10" i="52"/>
  <c r="D10" i="52"/>
  <c r="F10" i="52"/>
  <c r="H10" i="52"/>
  <c r="J10" i="52"/>
  <c r="U10" i="52"/>
  <c r="D9" i="52"/>
  <c r="F9" i="52"/>
  <c r="H9" i="52"/>
  <c r="J9" i="52"/>
  <c r="L9" i="52"/>
  <c r="U9" i="52"/>
  <c r="L8" i="52"/>
  <c r="D8" i="52"/>
  <c r="F8" i="52"/>
  <c r="H8" i="52"/>
  <c r="J8" i="52"/>
  <c r="U8" i="52"/>
  <c r="D7" i="52"/>
  <c r="F7" i="52"/>
  <c r="H7" i="52"/>
  <c r="J7" i="52"/>
  <c r="L7" i="52"/>
  <c r="U7" i="52"/>
  <c r="D6" i="52"/>
  <c r="F6" i="52"/>
  <c r="H6" i="52"/>
  <c r="J6" i="52"/>
  <c r="L6" i="52"/>
  <c r="U6" i="52"/>
  <c r="J43" i="52"/>
  <c r="F48" i="52"/>
  <c r="H48" i="52"/>
  <c r="J48" i="52"/>
  <c r="L48" i="52"/>
  <c r="N48" i="52"/>
  <c r="R48" i="52"/>
  <c r="T48" i="52"/>
  <c r="U48" i="52"/>
  <c r="F47" i="52"/>
  <c r="H47" i="52"/>
  <c r="J47" i="52"/>
  <c r="L47" i="52"/>
  <c r="R47" i="52"/>
  <c r="T47" i="52"/>
  <c r="U47" i="52"/>
  <c r="F46" i="52"/>
  <c r="H46" i="52"/>
  <c r="J46" i="52"/>
  <c r="L46" i="52"/>
  <c r="R46" i="52"/>
  <c r="T46" i="52"/>
  <c r="U46" i="52"/>
  <c r="F45" i="52"/>
  <c r="H45" i="52"/>
  <c r="J45" i="52"/>
  <c r="L45" i="52"/>
  <c r="N45" i="52"/>
  <c r="R45" i="52"/>
  <c r="T45" i="52"/>
  <c r="U45" i="52"/>
  <c r="F44" i="52"/>
  <c r="H44" i="52"/>
  <c r="L44" i="52"/>
  <c r="N44" i="52"/>
  <c r="R44" i="52"/>
  <c r="T44" i="52"/>
  <c r="U44" i="52"/>
  <c r="F43" i="52"/>
  <c r="H43" i="52"/>
  <c r="L43" i="52"/>
  <c r="R43" i="52"/>
  <c r="T43" i="52"/>
  <c r="U43" i="52"/>
  <c r="F5" i="52"/>
  <c r="R68" i="52"/>
  <c r="R69" i="52"/>
  <c r="R70" i="52"/>
  <c r="R71" i="52"/>
  <c r="R72" i="52"/>
  <c r="P64" i="52"/>
  <c r="P65" i="52"/>
  <c r="P66" i="52"/>
  <c r="P67" i="52"/>
  <c r="P68" i="52"/>
  <c r="P69" i="52"/>
  <c r="P70" i="52"/>
  <c r="P71" i="52"/>
  <c r="P72" i="52"/>
  <c r="P73" i="52"/>
  <c r="P61" i="52"/>
  <c r="P62" i="52"/>
  <c r="J73" i="52"/>
  <c r="U73" i="52"/>
  <c r="J66" i="52"/>
  <c r="J72" i="52"/>
  <c r="H57" i="52"/>
  <c r="H58" i="52"/>
  <c r="H59" i="52"/>
  <c r="U62" i="52"/>
  <c r="U66" i="52"/>
  <c r="F69" i="52"/>
  <c r="F70" i="52"/>
  <c r="F71" i="52"/>
  <c r="F72" i="52"/>
  <c r="U72" i="52"/>
  <c r="U57" i="52"/>
  <c r="F76" i="52"/>
  <c r="H76" i="52"/>
  <c r="J76" i="52"/>
  <c r="L76" i="52"/>
  <c r="P76" i="52"/>
  <c r="R76" i="52"/>
  <c r="T76" i="52"/>
  <c r="F77" i="52"/>
  <c r="H77" i="52"/>
  <c r="J77" i="52"/>
  <c r="L77" i="52"/>
  <c r="P77" i="52"/>
  <c r="R77" i="52"/>
  <c r="T77" i="52"/>
  <c r="F78" i="52"/>
  <c r="H78" i="52"/>
  <c r="J78" i="52"/>
  <c r="L78" i="52"/>
  <c r="P78" i="52"/>
  <c r="R78" i="52"/>
  <c r="T78" i="52"/>
  <c r="F79" i="52"/>
  <c r="H79" i="52"/>
  <c r="J79" i="52"/>
  <c r="L79" i="52"/>
  <c r="P79" i="52"/>
  <c r="R79" i="52"/>
  <c r="T79" i="52"/>
  <c r="F80" i="52"/>
  <c r="H80" i="52"/>
  <c r="J80" i="52"/>
  <c r="L80" i="52"/>
  <c r="P80" i="52"/>
  <c r="R80" i="52"/>
  <c r="T80" i="52"/>
  <c r="F81" i="52"/>
  <c r="H81" i="52"/>
  <c r="J81" i="52"/>
  <c r="L81" i="52"/>
  <c r="P81" i="52"/>
  <c r="R81" i="52"/>
  <c r="T81" i="52"/>
  <c r="F82" i="52"/>
  <c r="H82" i="52"/>
  <c r="J82" i="52"/>
  <c r="L82" i="52"/>
  <c r="P82" i="52"/>
  <c r="R82" i="52"/>
  <c r="T82" i="52"/>
  <c r="F83" i="52"/>
  <c r="H83" i="52"/>
  <c r="J83" i="52"/>
  <c r="L83" i="52"/>
  <c r="P83" i="52"/>
  <c r="R83" i="52"/>
  <c r="T83" i="52"/>
  <c r="F84" i="52"/>
  <c r="H84" i="52"/>
  <c r="J84" i="52"/>
  <c r="L84" i="52"/>
  <c r="P84" i="52"/>
  <c r="R84" i="52"/>
  <c r="T84" i="52"/>
  <c r="F85" i="52"/>
  <c r="H85" i="52"/>
  <c r="J85" i="52"/>
  <c r="L85" i="52"/>
  <c r="P85" i="52"/>
  <c r="R85" i="52"/>
  <c r="T85" i="52"/>
  <c r="F86" i="52"/>
  <c r="H86" i="52"/>
  <c r="J86" i="52"/>
  <c r="L86" i="52"/>
  <c r="P86" i="52"/>
  <c r="R86" i="52"/>
  <c r="T86" i="52"/>
  <c r="F87" i="52"/>
  <c r="H87" i="52"/>
  <c r="J87" i="52"/>
  <c r="L87" i="52"/>
  <c r="P87" i="52"/>
  <c r="R87" i="52"/>
  <c r="T87" i="52"/>
  <c r="F88" i="52"/>
  <c r="H88" i="52"/>
  <c r="J88" i="52"/>
  <c r="L88" i="52"/>
  <c r="P88" i="52"/>
  <c r="R88" i="52"/>
  <c r="T88" i="52"/>
  <c r="F89" i="52"/>
  <c r="H89" i="52"/>
  <c r="J89" i="52"/>
  <c r="L89" i="52"/>
  <c r="P89" i="52"/>
  <c r="R89" i="52"/>
  <c r="T89" i="52"/>
  <c r="F90" i="52"/>
  <c r="H90" i="52"/>
  <c r="J90" i="52"/>
  <c r="L90" i="52"/>
  <c r="N90" i="52"/>
  <c r="P90" i="52"/>
  <c r="R90" i="52"/>
  <c r="T90" i="52"/>
  <c r="F91" i="52"/>
  <c r="H91" i="52"/>
  <c r="J91" i="52"/>
  <c r="L91" i="52"/>
  <c r="N91" i="52"/>
  <c r="P91" i="52"/>
  <c r="R91" i="52"/>
  <c r="T91" i="52"/>
  <c r="F92" i="52"/>
  <c r="H92" i="52"/>
  <c r="J92" i="52"/>
  <c r="L92" i="52"/>
  <c r="N92" i="52"/>
  <c r="P92" i="52"/>
  <c r="R92" i="52"/>
  <c r="T92" i="52"/>
  <c r="F93" i="52"/>
  <c r="H93" i="52"/>
  <c r="J93" i="52"/>
  <c r="L93" i="52"/>
  <c r="N93" i="52"/>
  <c r="P93" i="52"/>
  <c r="R93" i="52"/>
  <c r="T93" i="52"/>
  <c r="F94" i="52"/>
  <c r="H94" i="52"/>
  <c r="J94" i="52"/>
  <c r="L94" i="52"/>
  <c r="N94" i="52"/>
  <c r="P94" i="52"/>
  <c r="R94" i="52"/>
  <c r="T94" i="52"/>
  <c r="F95" i="52"/>
  <c r="H95" i="52"/>
  <c r="J95" i="52"/>
  <c r="L95" i="52"/>
  <c r="N95" i="52"/>
  <c r="P95" i="52"/>
  <c r="R95" i="52"/>
  <c r="T95" i="52"/>
  <c r="F96" i="52"/>
  <c r="H96" i="52"/>
  <c r="J96" i="52"/>
  <c r="L96" i="52"/>
  <c r="N96" i="52"/>
  <c r="P96" i="52"/>
  <c r="R96" i="52"/>
  <c r="T96" i="52"/>
  <c r="F97" i="52"/>
  <c r="H97" i="52"/>
  <c r="J97" i="52"/>
  <c r="L97" i="52"/>
  <c r="N97" i="52"/>
  <c r="P97" i="52"/>
  <c r="R97" i="52"/>
  <c r="T97" i="52"/>
  <c r="F98" i="52"/>
  <c r="H98" i="52"/>
  <c r="J98" i="52"/>
  <c r="L98" i="52"/>
  <c r="N98" i="52"/>
  <c r="P98" i="52"/>
  <c r="R98" i="52"/>
  <c r="T98" i="52"/>
  <c r="F99" i="52"/>
  <c r="H99" i="52"/>
  <c r="J99" i="52"/>
  <c r="L99" i="52"/>
  <c r="N99" i="52"/>
  <c r="P99" i="52"/>
  <c r="R99" i="52"/>
  <c r="T99" i="52"/>
  <c r="F100" i="52"/>
  <c r="H100" i="52"/>
  <c r="J100" i="52"/>
  <c r="L100" i="52"/>
  <c r="N100" i="52"/>
  <c r="P100" i="52"/>
  <c r="R100" i="52"/>
  <c r="T100" i="52"/>
  <c r="F101" i="52"/>
  <c r="H101" i="52"/>
  <c r="J101" i="52"/>
  <c r="L101" i="52"/>
  <c r="N101" i="52"/>
  <c r="P101" i="52"/>
  <c r="R101" i="52"/>
  <c r="T101" i="52"/>
  <c r="F102" i="52"/>
  <c r="H102" i="52"/>
  <c r="J102" i="52"/>
  <c r="L102" i="52"/>
  <c r="N102" i="52"/>
  <c r="P102" i="52"/>
  <c r="R102" i="52"/>
  <c r="T102" i="52"/>
  <c r="F103" i="52"/>
  <c r="H103" i="52"/>
  <c r="J103" i="52"/>
  <c r="L103" i="52"/>
  <c r="N103" i="52"/>
  <c r="P103" i="52"/>
  <c r="R103" i="52"/>
  <c r="T103" i="52"/>
  <c r="F104" i="52"/>
  <c r="H104" i="52"/>
  <c r="J104" i="52"/>
  <c r="L104" i="52"/>
  <c r="N104" i="52"/>
  <c r="P104" i="52"/>
  <c r="R104" i="52"/>
  <c r="T104" i="52"/>
  <c r="F105" i="52"/>
  <c r="H105" i="52"/>
  <c r="J105" i="52"/>
  <c r="L105" i="52"/>
  <c r="N105" i="52"/>
  <c r="P105" i="52"/>
  <c r="R105" i="52"/>
  <c r="T105" i="52"/>
  <c r="F106" i="52"/>
  <c r="H106" i="52"/>
  <c r="J106" i="52"/>
  <c r="L106" i="52"/>
  <c r="N106" i="52"/>
  <c r="P106" i="52"/>
  <c r="R106" i="52"/>
  <c r="T106" i="52"/>
  <c r="F107" i="52"/>
  <c r="H107" i="52"/>
  <c r="J107" i="52"/>
  <c r="L107" i="52"/>
  <c r="N107" i="52"/>
  <c r="P107" i="52"/>
  <c r="R107" i="52"/>
  <c r="T107" i="52"/>
  <c r="D108" i="52"/>
  <c r="F108" i="52"/>
  <c r="H108" i="52"/>
  <c r="J108" i="52"/>
  <c r="L108" i="52"/>
  <c r="N108" i="52"/>
  <c r="P108" i="52"/>
  <c r="R108" i="52"/>
  <c r="T108" i="52"/>
  <c r="J56" i="52"/>
  <c r="J58" i="52"/>
  <c r="J59" i="52"/>
  <c r="J60" i="52"/>
  <c r="J61" i="52"/>
  <c r="J63" i="52"/>
  <c r="J64" i="52"/>
  <c r="J65" i="52"/>
  <c r="J67" i="52"/>
  <c r="U108" i="52"/>
  <c r="U106" i="52"/>
  <c r="U104" i="52"/>
  <c r="U102" i="52"/>
  <c r="U100" i="52"/>
  <c r="U98" i="52"/>
  <c r="U96" i="52"/>
  <c r="U94" i="52"/>
  <c r="U92" i="52"/>
  <c r="U90" i="52"/>
  <c r="U88" i="52"/>
  <c r="U86" i="52"/>
  <c r="U84" i="52"/>
  <c r="U82" i="52"/>
  <c r="U80" i="52"/>
  <c r="U78" i="52"/>
  <c r="U76" i="52"/>
  <c r="U107" i="52"/>
  <c r="U105" i="52"/>
  <c r="U103" i="52"/>
  <c r="U101" i="52"/>
  <c r="U99" i="52"/>
  <c r="U97" i="52"/>
  <c r="U95" i="52"/>
  <c r="U93" i="52"/>
  <c r="U91" i="52"/>
  <c r="U89" i="52"/>
  <c r="U87" i="52"/>
  <c r="U85" i="52"/>
  <c r="U83" i="52"/>
  <c r="U81" i="52"/>
  <c r="U79" i="52"/>
  <c r="U77" i="52"/>
  <c r="T74" i="52"/>
  <c r="R74" i="52"/>
  <c r="P74" i="52"/>
  <c r="L74" i="52"/>
  <c r="J74" i="52"/>
  <c r="H74" i="52"/>
  <c r="F74" i="52"/>
  <c r="T75" i="52"/>
  <c r="R75" i="52"/>
  <c r="P75" i="52"/>
  <c r="L75" i="52"/>
  <c r="J75" i="52"/>
  <c r="H75" i="52"/>
  <c r="F75" i="52"/>
  <c r="T71" i="52"/>
  <c r="L71" i="52"/>
  <c r="J71" i="52"/>
  <c r="H71" i="52"/>
  <c r="U71" i="52"/>
  <c r="U74" i="52"/>
  <c r="U75" i="52"/>
  <c r="T70" i="52"/>
  <c r="L70" i="52"/>
  <c r="J70" i="52"/>
  <c r="H70" i="52"/>
  <c r="T69" i="52"/>
  <c r="L69" i="52"/>
  <c r="J69" i="52"/>
  <c r="H69" i="52"/>
  <c r="T68" i="52"/>
  <c r="L68" i="52"/>
  <c r="J68" i="52"/>
  <c r="H68" i="52"/>
  <c r="F68" i="52"/>
  <c r="T67" i="52"/>
  <c r="R67" i="52"/>
  <c r="L67" i="52"/>
  <c r="H67" i="52"/>
  <c r="F67" i="52"/>
  <c r="T65" i="52"/>
  <c r="R65" i="52"/>
  <c r="L65" i="52"/>
  <c r="H65" i="52"/>
  <c r="F65" i="52"/>
  <c r="T64" i="52"/>
  <c r="R64" i="52"/>
  <c r="L64" i="52"/>
  <c r="H64" i="52"/>
  <c r="F64" i="52"/>
  <c r="T63" i="52"/>
  <c r="R63" i="52"/>
  <c r="P63" i="52"/>
  <c r="L63" i="52"/>
  <c r="H63" i="52"/>
  <c r="F63" i="52"/>
  <c r="T61" i="52"/>
  <c r="R61" i="52"/>
  <c r="L61" i="52"/>
  <c r="H61" i="52"/>
  <c r="F61" i="52"/>
  <c r="T60" i="52"/>
  <c r="R60" i="52"/>
  <c r="P60" i="52"/>
  <c r="L60" i="52"/>
  <c r="H60" i="52"/>
  <c r="F60" i="52"/>
  <c r="T59" i="52"/>
  <c r="R59" i="52"/>
  <c r="P59" i="52"/>
  <c r="L59" i="52"/>
  <c r="F59" i="52"/>
  <c r="T58" i="52"/>
  <c r="R58" i="52"/>
  <c r="P58" i="52"/>
  <c r="L58" i="52"/>
  <c r="F58" i="52"/>
  <c r="T56" i="52"/>
  <c r="R56" i="52"/>
  <c r="P56" i="52"/>
  <c r="L56" i="52"/>
  <c r="H56" i="52"/>
  <c r="F56" i="52"/>
  <c r="T55" i="52"/>
  <c r="R55" i="52"/>
  <c r="P55" i="52"/>
  <c r="L55" i="52"/>
  <c r="J55" i="52"/>
  <c r="H55" i="52"/>
  <c r="F55" i="52"/>
  <c r="T54" i="52"/>
  <c r="R54" i="52"/>
  <c r="P54" i="52"/>
  <c r="L54" i="52"/>
  <c r="J54" i="52"/>
  <c r="H54" i="52"/>
  <c r="F54" i="52"/>
  <c r="T53" i="52"/>
  <c r="R53" i="52"/>
  <c r="P53" i="52"/>
  <c r="L53" i="52"/>
  <c r="J53" i="52"/>
  <c r="H53" i="52"/>
  <c r="F53" i="52"/>
  <c r="T52" i="52"/>
  <c r="R52" i="52"/>
  <c r="P52" i="52"/>
  <c r="L52" i="52"/>
  <c r="J52" i="52"/>
  <c r="H52" i="52"/>
  <c r="F52" i="52"/>
  <c r="T51" i="52"/>
  <c r="R51" i="52"/>
  <c r="P51" i="52"/>
  <c r="L51" i="52"/>
  <c r="J51" i="52"/>
  <c r="H51" i="52"/>
  <c r="F51" i="52"/>
  <c r="T50" i="52"/>
  <c r="R50" i="52"/>
  <c r="P50" i="52"/>
  <c r="L50" i="52"/>
  <c r="J50" i="52"/>
  <c r="H50" i="52"/>
  <c r="F50" i="52"/>
  <c r="T49" i="52"/>
  <c r="R49" i="52"/>
  <c r="L49" i="52"/>
  <c r="J49" i="52"/>
  <c r="H49" i="52"/>
  <c r="F49" i="52"/>
  <c r="T5" i="52"/>
  <c r="R5" i="52"/>
  <c r="P5" i="52"/>
  <c r="L5" i="52"/>
  <c r="J5" i="52"/>
  <c r="H5" i="52"/>
  <c r="U54" i="52"/>
  <c r="U59" i="52"/>
  <c r="U49" i="52"/>
  <c r="U58" i="52"/>
  <c r="U51" i="52"/>
  <c r="U63" i="52"/>
  <c r="U5" i="52"/>
  <c r="U61" i="52"/>
  <c r="U64" i="52"/>
  <c r="U67" i="52"/>
  <c r="U70" i="52"/>
  <c r="U68" i="52"/>
  <c r="U50" i="52"/>
  <c r="U53" i="52"/>
  <c r="U56" i="52"/>
  <c r="U60" i="52"/>
  <c r="U65" i="52"/>
  <c r="U69" i="52"/>
  <c r="U52" i="52"/>
  <c r="U55" i="52"/>
  <c r="T54" i="59"/>
  <c r="T53" i="59"/>
  <c r="T52" i="59"/>
  <c r="T51" i="59"/>
  <c r="T50" i="59"/>
  <c r="T49" i="59"/>
  <c r="T48" i="59"/>
  <c r="T47" i="59"/>
  <c r="T46" i="59"/>
  <c r="T45" i="59"/>
  <c r="T44" i="59"/>
  <c r="T43" i="59"/>
  <c r="T42" i="59"/>
  <c r="T41" i="59"/>
  <c r="T40" i="59"/>
  <c r="T39" i="59"/>
  <c r="T38" i="59"/>
  <c r="T37" i="59"/>
  <c r="T35" i="59"/>
  <c r="T34" i="59"/>
  <c r="T33" i="59"/>
  <c r="T32" i="59"/>
  <c r="T31" i="59"/>
  <c r="T30" i="59"/>
  <c r="T29" i="59"/>
  <c r="T28" i="59"/>
  <c r="T27" i="59"/>
  <c r="T26" i="59"/>
  <c r="T25" i="59"/>
  <c r="T24" i="59"/>
  <c r="T23" i="59"/>
  <c r="T22" i="59"/>
  <c r="T21" i="59"/>
  <c r="T20" i="59"/>
  <c r="T19" i="59"/>
  <c r="T18" i="59"/>
  <c r="T17" i="59"/>
  <c r="T16" i="59"/>
  <c r="T15" i="59"/>
  <c r="T14" i="59"/>
  <c r="T13" i="59"/>
  <c r="T12" i="59"/>
  <c r="T11" i="59"/>
  <c r="T10" i="59"/>
  <c r="T9" i="59"/>
  <c r="T8" i="59"/>
  <c r="T7" i="59"/>
  <c r="T6" i="59"/>
  <c r="T5" i="59"/>
  <c r="R54" i="59"/>
  <c r="R53" i="59"/>
  <c r="R52" i="59"/>
  <c r="R51" i="59"/>
  <c r="R50" i="59"/>
  <c r="R49" i="59"/>
  <c r="R48" i="59"/>
  <c r="R47" i="59"/>
  <c r="R46" i="59"/>
  <c r="R45" i="59"/>
  <c r="R44" i="59"/>
  <c r="R43" i="59"/>
  <c r="R42" i="59"/>
  <c r="R41" i="59"/>
  <c r="R40" i="59"/>
  <c r="R39" i="59"/>
  <c r="R38" i="59"/>
  <c r="R37" i="59"/>
  <c r="R36" i="59"/>
  <c r="R35" i="59"/>
  <c r="R34" i="59"/>
  <c r="R33" i="59"/>
  <c r="R32" i="59"/>
  <c r="R31" i="59"/>
  <c r="R30" i="59"/>
  <c r="R29" i="59"/>
  <c r="R28" i="59"/>
  <c r="R27" i="59"/>
  <c r="R26" i="59"/>
  <c r="R25" i="59"/>
  <c r="R24" i="59"/>
  <c r="R23" i="59"/>
  <c r="R22" i="59"/>
  <c r="R21" i="59"/>
  <c r="R20" i="59"/>
  <c r="R19" i="59"/>
  <c r="R18" i="59"/>
  <c r="R17" i="59"/>
  <c r="R16" i="59"/>
  <c r="R15" i="59"/>
  <c r="R14" i="59"/>
  <c r="R13" i="59"/>
  <c r="R12" i="59"/>
  <c r="R11" i="59"/>
  <c r="R10" i="59"/>
  <c r="R9" i="59"/>
  <c r="R8" i="59"/>
  <c r="R6" i="59"/>
  <c r="R5" i="59"/>
  <c r="P51" i="59"/>
  <c r="P50" i="59"/>
  <c r="P49" i="59"/>
  <c r="P48" i="59"/>
  <c r="P47" i="59"/>
  <c r="P46" i="59"/>
  <c r="P45" i="59"/>
  <c r="P44" i="59"/>
  <c r="P43" i="59"/>
  <c r="P42" i="59"/>
  <c r="P41" i="59"/>
  <c r="P40" i="59"/>
  <c r="P39" i="59"/>
  <c r="P38" i="59"/>
  <c r="P37" i="59"/>
  <c r="P36" i="59"/>
  <c r="P35" i="59"/>
  <c r="P34" i="59"/>
  <c r="P33" i="59"/>
  <c r="P32" i="59"/>
  <c r="P31" i="59"/>
  <c r="P30" i="59"/>
  <c r="P29" i="59"/>
  <c r="P28" i="59"/>
  <c r="P27" i="59"/>
  <c r="P26" i="59"/>
  <c r="P25" i="59"/>
  <c r="P24" i="59"/>
  <c r="P23" i="59"/>
  <c r="P22" i="59"/>
  <c r="P21" i="59"/>
  <c r="P20" i="59"/>
  <c r="P19" i="59"/>
  <c r="P18" i="59"/>
  <c r="P17" i="59"/>
  <c r="P16" i="59"/>
  <c r="P15" i="59"/>
  <c r="P14" i="59"/>
  <c r="P13" i="59"/>
  <c r="P12" i="59"/>
  <c r="P11" i="59"/>
  <c r="P10" i="59"/>
  <c r="P9" i="59"/>
  <c r="P8" i="59"/>
  <c r="P7" i="59"/>
  <c r="P6" i="59"/>
  <c r="N48" i="59"/>
  <c r="N47" i="59"/>
  <c r="N46" i="59"/>
  <c r="N45" i="59"/>
  <c r="N44" i="59"/>
  <c r="N43" i="59"/>
  <c r="N42" i="59"/>
  <c r="N41" i="59"/>
  <c r="N40" i="59"/>
  <c r="N39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1" i="59"/>
  <c r="N10" i="59"/>
  <c r="N9" i="59"/>
  <c r="N8" i="59"/>
  <c r="N7" i="59"/>
  <c r="N6" i="59"/>
  <c r="N5" i="59"/>
  <c r="L51" i="59"/>
  <c r="L50" i="59"/>
  <c r="L49" i="59"/>
  <c r="L48" i="59"/>
  <c r="L47" i="59"/>
  <c r="L46" i="59"/>
  <c r="L45" i="59"/>
  <c r="L44" i="59"/>
  <c r="L43" i="59"/>
  <c r="L42" i="59"/>
  <c r="L41" i="59"/>
  <c r="L40" i="59"/>
  <c r="L39" i="59"/>
  <c r="L37" i="59"/>
  <c r="L36" i="59"/>
  <c r="L35" i="59"/>
  <c r="L34" i="59"/>
  <c r="L33" i="59"/>
  <c r="L32" i="59"/>
  <c r="L31" i="59"/>
  <c r="L30" i="59"/>
  <c r="L29" i="59"/>
  <c r="L28" i="59"/>
  <c r="L27" i="59"/>
  <c r="L26" i="59"/>
  <c r="L25" i="59"/>
  <c r="L24" i="59"/>
  <c r="L23" i="59"/>
  <c r="L22" i="59"/>
  <c r="L21" i="59"/>
  <c r="L20" i="59"/>
  <c r="L19" i="59"/>
  <c r="L18" i="59"/>
  <c r="L17" i="59"/>
  <c r="L16" i="59"/>
  <c r="L15" i="59"/>
  <c r="L14" i="59"/>
  <c r="L13" i="59"/>
  <c r="L12" i="59"/>
  <c r="L11" i="59"/>
  <c r="L10" i="59"/>
  <c r="L9" i="59"/>
  <c r="L8" i="59"/>
  <c r="L7" i="59"/>
  <c r="L6" i="59"/>
  <c r="F50" i="59"/>
  <c r="H50" i="59"/>
  <c r="J50" i="59"/>
  <c r="N50" i="59"/>
  <c r="U50" i="59"/>
  <c r="F49" i="59"/>
  <c r="H49" i="59"/>
  <c r="J49" i="59"/>
  <c r="N49" i="59"/>
  <c r="U49" i="59"/>
  <c r="D48" i="59"/>
  <c r="F48" i="59"/>
  <c r="H48" i="59"/>
  <c r="J48" i="59"/>
  <c r="U48" i="59"/>
  <c r="D47" i="59"/>
  <c r="F47" i="59"/>
  <c r="H47" i="59"/>
  <c r="J47" i="59"/>
  <c r="U47" i="59"/>
  <c r="D46" i="59"/>
  <c r="F46" i="59"/>
  <c r="H46" i="59"/>
  <c r="J46" i="59"/>
  <c r="U46" i="59"/>
  <c r="D45" i="59"/>
  <c r="F45" i="59"/>
  <c r="H45" i="59"/>
  <c r="J45" i="59"/>
  <c r="U45" i="59"/>
  <c r="D44" i="59"/>
  <c r="F44" i="59"/>
  <c r="H44" i="59"/>
  <c r="J44" i="59"/>
  <c r="U44" i="59"/>
  <c r="D43" i="59"/>
  <c r="F43" i="59"/>
  <c r="H43" i="59"/>
  <c r="J43" i="59"/>
  <c r="U43" i="59"/>
  <c r="D42" i="59"/>
  <c r="F42" i="59"/>
  <c r="H42" i="59"/>
  <c r="J42" i="59"/>
  <c r="U42" i="59"/>
  <c r="D41" i="59"/>
  <c r="F41" i="59"/>
  <c r="H41" i="59"/>
  <c r="J41" i="59"/>
  <c r="U41" i="59"/>
  <c r="D40" i="59"/>
  <c r="F40" i="59"/>
  <c r="H40" i="59"/>
  <c r="J40" i="59"/>
  <c r="U40" i="59"/>
  <c r="D39" i="59"/>
  <c r="F39" i="59"/>
  <c r="H39" i="59"/>
  <c r="J39" i="59"/>
  <c r="U39" i="59"/>
  <c r="D37" i="59"/>
  <c r="F37" i="59"/>
  <c r="H37" i="59"/>
  <c r="J37" i="59"/>
  <c r="U37" i="59"/>
  <c r="D36" i="59"/>
  <c r="F36" i="59"/>
  <c r="H36" i="59"/>
  <c r="J36" i="59"/>
  <c r="T36" i="59"/>
  <c r="U36" i="59"/>
  <c r="D35" i="59"/>
  <c r="F35" i="59"/>
  <c r="H35" i="59"/>
  <c r="J35" i="59"/>
  <c r="U35" i="59"/>
  <c r="D34" i="59"/>
  <c r="F34" i="59"/>
  <c r="H34" i="59"/>
  <c r="J34" i="59"/>
  <c r="U34" i="59"/>
  <c r="D33" i="59"/>
  <c r="F33" i="59"/>
  <c r="H33" i="59"/>
  <c r="J33" i="59"/>
  <c r="U33" i="59"/>
  <c r="D32" i="59"/>
  <c r="F32" i="59"/>
  <c r="H32" i="59"/>
  <c r="J32" i="59"/>
  <c r="U32" i="59"/>
  <c r="D31" i="59"/>
  <c r="F31" i="59"/>
  <c r="H31" i="59"/>
  <c r="J31" i="59"/>
  <c r="U31" i="59"/>
  <c r="D30" i="59"/>
  <c r="F30" i="59"/>
  <c r="H30" i="59"/>
  <c r="J30" i="59"/>
  <c r="U30" i="59"/>
  <c r="H29" i="59"/>
  <c r="J29" i="59"/>
  <c r="U29" i="59"/>
  <c r="D28" i="59"/>
  <c r="F28" i="59"/>
  <c r="H28" i="59"/>
  <c r="J28" i="59"/>
  <c r="U28" i="59"/>
  <c r="J27" i="59"/>
  <c r="U27" i="59"/>
  <c r="D26" i="59"/>
  <c r="F26" i="59"/>
  <c r="H26" i="59"/>
  <c r="J26" i="59"/>
  <c r="U26" i="59"/>
  <c r="D25" i="59"/>
  <c r="F25" i="59"/>
  <c r="H25" i="59"/>
  <c r="J25" i="59"/>
  <c r="U25" i="59"/>
  <c r="D24" i="59"/>
  <c r="F24" i="59"/>
  <c r="H24" i="59"/>
  <c r="J24" i="59"/>
  <c r="U24" i="59"/>
  <c r="D23" i="59"/>
  <c r="F23" i="59"/>
  <c r="H23" i="59"/>
  <c r="J23" i="59"/>
  <c r="U23" i="59"/>
  <c r="D22" i="59"/>
  <c r="F22" i="59"/>
  <c r="H22" i="59"/>
  <c r="J22" i="59"/>
  <c r="U22" i="59"/>
  <c r="D21" i="59"/>
  <c r="F21" i="59"/>
  <c r="H21" i="59"/>
  <c r="J21" i="59"/>
  <c r="U21" i="59"/>
  <c r="D20" i="59"/>
  <c r="F20" i="59"/>
  <c r="H20" i="59"/>
  <c r="J20" i="59"/>
  <c r="U20" i="59"/>
  <c r="D19" i="59"/>
  <c r="F19" i="59"/>
  <c r="H19" i="59"/>
  <c r="J19" i="59"/>
  <c r="U19" i="59"/>
  <c r="D18" i="59"/>
  <c r="F18" i="59"/>
  <c r="H18" i="59"/>
  <c r="J18" i="59"/>
  <c r="U18" i="59"/>
  <c r="D17" i="59"/>
  <c r="F17" i="59"/>
  <c r="H17" i="59"/>
  <c r="J17" i="59"/>
  <c r="U17" i="59"/>
  <c r="D16" i="59"/>
  <c r="F16" i="59"/>
  <c r="H16" i="59"/>
  <c r="J16" i="59"/>
  <c r="U16" i="59"/>
  <c r="D15" i="59"/>
  <c r="F15" i="59"/>
  <c r="H15" i="59"/>
  <c r="J15" i="59"/>
  <c r="U15" i="59"/>
  <c r="D14" i="59"/>
  <c r="F14" i="59"/>
  <c r="H14" i="59"/>
  <c r="J14" i="59"/>
  <c r="U14" i="59"/>
  <c r="D13" i="59"/>
  <c r="F13" i="59"/>
  <c r="H13" i="59"/>
  <c r="J13" i="59"/>
  <c r="U13" i="59"/>
  <c r="D11" i="59"/>
  <c r="F11" i="59"/>
  <c r="H11" i="59"/>
  <c r="J11" i="59"/>
  <c r="U11" i="59"/>
  <c r="D10" i="59"/>
  <c r="F10" i="59"/>
  <c r="H10" i="59"/>
  <c r="J10" i="59"/>
  <c r="U10" i="59"/>
  <c r="D9" i="59"/>
  <c r="F9" i="59"/>
  <c r="H9" i="59"/>
  <c r="J9" i="59"/>
  <c r="U9" i="59"/>
  <c r="D8" i="59"/>
  <c r="F8" i="59"/>
  <c r="H8" i="59"/>
  <c r="J8" i="59"/>
  <c r="U8" i="59"/>
  <c r="D7" i="59"/>
  <c r="F7" i="59"/>
  <c r="H7" i="59"/>
  <c r="J7" i="59"/>
  <c r="R7" i="59"/>
  <c r="U7" i="59"/>
  <c r="H6" i="59"/>
  <c r="J6" i="59"/>
  <c r="U6" i="59"/>
  <c r="L5" i="59"/>
  <c r="D5" i="59"/>
  <c r="H5" i="59"/>
  <c r="J5" i="59"/>
  <c r="P5" i="59"/>
  <c r="U5" i="59"/>
  <c r="J12" i="59"/>
  <c r="H12" i="59"/>
  <c r="F52" i="59"/>
  <c r="F51" i="59"/>
  <c r="F12" i="59"/>
  <c r="F53" i="59"/>
  <c r="H53" i="59"/>
  <c r="J53" i="59"/>
  <c r="L53" i="59"/>
  <c r="N53" i="59"/>
  <c r="P53" i="59"/>
  <c r="U53" i="59"/>
  <c r="H52" i="59"/>
  <c r="J52" i="59"/>
  <c r="L52" i="59"/>
  <c r="N52" i="59"/>
  <c r="P52" i="59"/>
  <c r="U52" i="59"/>
  <c r="H51" i="59"/>
  <c r="J51" i="59"/>
  <c r="N51" i="59"/>
  <c r="U51" i="59"/>
  <c r="D12" i="59"/>
  <c r="N12" i="59"/>
  <c r="U12" i="59"/>
  <c r="U54" i="59"/>
  <c r="D88" i="59"/>
  <c r="F88" i="59"/>
  <c r="H88" i="59"/>
  <c r="J88" i="59"/>
  <c r="L88" i="59"/>
  <c r="N88" i="59"/>
  <c r="P88" i="59"/>
  <c r="R88" i="59"/>
  <c r="T88" i="59"/>
  <c r="F62" i="59"/>
  <c r="H62" i="59"/>
  <c r="J62" i="59"/>
  <c r="L62" i="59"/>
  <c r="N62" i="59"/>
  <c r="P62" i="59"/>
  <c r="R62" i="59"/>
  <c r="T62" i="59"/>
  <c r="F63" i="59"/>
  <c r="H63" i="59"/>
  <c r="J63" i="59"/>
  <c r="L63" i="59"/>
  <c r="N63" i="59"/>
  <c r="P63" i="59"/>
  <c r="R63" i="59"/>
  <c r="T63" i="59"/>
  <c r="F64" i="59"/>
  <c r="H64" i="59"/>
  <c r="J64" i="59"/>
  <c r="L64" i="59"/>
  <c r="N64" i="59"/>
  <c r="P64" i="59"/>
  <c r="R64" i="59"/>
  <c r="T64" i="59"/>
  <c r="F65" i="59"/>
  <c r="H65" i="59"/>
  <c r="J65" i="59"/>
  <c r="L65" i="59"/>
  <c r="N65" i="59"/>
  <c r="P65" i="59"/>
  <c r="R65" i="59"/>
  <c r="T65" i="59"/>
  <c r="F66" i="59"/>
  <c r="H66" i="59"/>
  <c r="J66" i="59"/>
  <c r="L66" i="59"/>
  <c r="N66" i="59"/>
  <c r="P66" i="59"/>
  <c r="R66" i="59"/>
  <c r="T66" i="59"/>
  <c r="F67" i="59"/>
  <c r="H67" i="59"/>
  <c r="J67" i="59"/>
  <c r="L67" i="59"/>
  <c r="N67" i="59"/>
  <c r="P67" i="59"/>
  <c r="R67" i="59"/>
  <c r="T67" i="59"/>
  <c r="F68" i="59"/>
  <c r="H68" i="59"/>
  <c r="J68" i="59"/>
  <c r="L68" i="59"/>
  <c r="N68" i="59"/>
  <c r="P68" i="59"/>
  <c r="R68" i="59"/>
  <c r="T68" i="59"/>
  <c r="F69" i="59"/>
  <c r="H69" i="59"/>
  <c r="J69" i="59"/>
  <c r="L69" i="59"/>
  <c r="N69" i="59"/>
  <c r="P69" i="59"/>
  <c r="R69" i="59"/>
  <c r="T69" i="59"/>
  <c r="F70" i="59"/>
  <c r="H70" i="59"/>
  <c r="J70" i="59"/>
  <c r="L70" i="59"/>
  <c r="N70" i="59"/>
  <c r="P70" i="59"/>
  <c r="R70" i="59"/>
  <c r="T70" i="59"/>
  <c r="F71" i="59"/>
  <c r="H71" i="59"/>
  <c r="J71" i="59"/>
  <c r="L71" i="59"/>
  <c r="N71" i="59"/>
  <c r="P71" i="59"/>
  <c r="R71" i="59"/>
  <c r="T71" i="59"/>
  <c r="F72" i="59"/>
  <c r="H72" i="59"/>
  <c r="J72" i="59"/>
  <c r="L72" i="59"/>
  <c r="N72" i="59"/>
  <c r="P72" i="59"/>
  <c r="R72" i="59"/>
  <c r="T72" i="59"/>
  <c r="F73" i="59"/>
  <c r="H73" i="59"/>
  <c r="J73" i="59"/>
  <c r="L73" i="59"/>
  <c r="N73" i="59"/>
  <c r="P73" i="59"/>
  <c r="R73" i="59"/>
  <c r="T73" i="59"/>
  <c r="F74" i="59"/>
  <c r="H74" i="59"/>
  <c r="J74" i="59"/>
  <c r="L74" i="59"/>
  <c r="N74" i="59"/>
  <c r="P74" i="59"/>
  <c r="R74" i="59"/>
  <c r="T74" i="59"/>
  <c r="F75" i="59"/>
  <c r="H75" i="59"/>
  <c r="J75" i="59"/>
  <c r="L75" i="59"/>
  <c r="N75" i="59"/>
  <c r="P75" i="59"/>
  <c r="R75" i="59"/>
  <c r="T75" i="59"/>
  <c r="F76" i="59"/>
  <c r="H76" i="59"/>
  <c r="J76" i="59"/>
  <c r="L76" i="59"/>
  <c r="N76" i="59"/>
  <c r="P76" i="59"/>
  <c r="R76" i="59"/>
  <c r="T76" i="59"/>
  <c r="F77" i="59"/>
  <c r="H77" i="59"/>
  <c r="J77" i="59"/>
  <c r="L77" i="59"/>
  <c r="N77" i="59"/>
  <c r="P77" i="59"/>
  <c r="R77" i="59"/>
  <c r="T77" i="59"/>
  <c r="F78" i="59"/>
  <c r="H78" i="59"/>
  <c r="J78" i="59"/>
  <c r="L78" i="59"/>
  <c r="N78" i="59"/>
  <c r="P78" i="59"/>
  <c r="R78" i="59"/>
  <c r="T78" i="59"/>
  <c r="F79" i="59"/>
  <c r="H79" i="59"/>
  <c r="J79" i="59"/>
  <c r="L79" i="59"/>
  <c r="N79" i="59"/>
  <c r="P79" i="59"/>
  <c r="R79" i="59"/>
  <c r="T79" i="59"/>
  <c r="F80" i="59"/>
  <c r="H80" i="59"/>
  <c r="J80" i="59"/>
  <c r="L80" i="59"/>
  <c r="N80" i="59"/>
  <c r="P80" i="59"/>
  <c r="R80" i="59"/>
  <c r="T80" i="59"/>
  <c r="F81" i="59"/>
  <c r="H81" i="59"/>
  <c r="J81" i="59"/>
  <c r="L81" i="59"/>
  <c r="N81" i="59"/>
  <c r="P81" i="59"/>
  <c r="R81" i="59"/>
  <c r="T81" i="59"/>
  <c r="F82" i="59"/>
  <c r="H82" i="59"/>
  <c r="J82" i="59"/>
  <c r="L82" i="59"/>
  <c r="N82" i="59"/>
  <c r="P82" i="59"/>
  <c r="R82" i="59"/>
  <c r="T82" i="59"/>
  <c r="F83" i="59"/>
  <c r="H83" i="59"/>
  <c r="J83" i="59"/>
  <c r="L83" i="59"/>
  <c r="N83" i="59"/>
  <c r="P83" i="59"/>
  <c r="R83" i="59"/>
  <c r="T83" i="59"/>
  <c r="F84" i="59"/>
  <c r="H84" i="59"/>
  <c r="J84" i="59"/>
  <c r="L84" i="59"/>
  <c r="N84" i="59"/>
  <c r="P84" i="59"/>
  <c r="R84" i="59"/>
  <c r="T84" i="59"/>
  <c r="F85" i="59"/>
  <c r="H85" i="59"/>
  <c r="J85" i="59"/>
  <c r="L85" i="59"/>
  <c r="N85" i="59"/>
  <c r="P85" i="59"/>
  <c r="R85" i="59"/>
  <c r="T85" i="59"/>
  <c r="D86" i="59"/>
  <c r="F86" i="59"/>
  <c r="H86" i="59"/>
  <c r="J86" i="59"/>
  <c r="L86" i="59"/>
  <c r="N86" i="59"/>
  <c r="P86" i="59"/>
  <c r="R86" i="59"/>
  <c r="T86" i="59"/>
  <c r="D87" i="59"/>
  <c r="F87" i="59"/>
  <c r="H87" i="59"/>
  <c r="J87" i="59"/>
  <c r="L87" i="59"/>
  <c r="N87" i="59"/>
  <c r="P87" i="59"/>
  <c r="R87" i="59"/>
  <c r="T87" i="59"/>
  <c r="U88" i="59"/>
  <c r="U86" i="59"/>
  <c r="U84" i="59"/>
  <c r="U82" i="59"/>
  <c r="U80" i="59"/>
  <c r="U78" i="59"/>
  <c r="U76" i="59"/>
  <c r="U74" i="59"/>
  <c r="U72" i="59"/>
  <c r="U70" i="59"/>
  <c r="U68" i="59"/>
  <c r="U66" i="59"/>
  <c r="U64" i="59"/>
  <c r="U62" i="59"/>
  <c r="U87" i="59"/>
  <c r="U85" i="59"/>
  <c r="U83" i="59"/>
  <c r="U81" i="59"/>
  <c r="U79" i="59"/>
  <c r="U77" i="59"/>
  <c r="U75" i="59"/>
  <c r="U73" i="59"/>
  <c r="U71" i="59"/>
  <c r="U69" i="59"/>
  <c r="U67" i="59"/>
  <c r="U65" i="59"/>
  <c r="U63" i="59"/>
  <c r="T61" i="59"/>
  <c r="R61" i="59"/>
  <c r="P61" i="59"/>
  <c r="N61" i="59"/>
  <c r="L61" i="59"/>
  <c r="J61" i="59"/>
  <c r="H61" i="59"/>
  <c r="F61" i="59"/>
  <c r="T60" i="59"/>
  <c r="R60" i="59"/>
  <c r="P60" i="59"/>
  <c r="L60" i="59"/>
  <c r="J60" i="59"/>
  <c r="H60" i="59"/>
  <c r="F60" i="59"/>
  <c r="T59" i="59"/>
  <c r="R59" i="59"/>
  <c r="P59" i="59"/>
  <c r="N59" i="59"/>
  <c r="L59" i="59"/>
  <c r="J59" i="59"/>
  <c r="H59" i="59"/>
  <c r="F59" i="59"/>
  <c r="T58" i="59"/>
  <c r="R58" i="59"/>
  <c r="P58" i="59"/>
  <c r="L58" i="59"/>
  <c r="J58" i="59"/>
  <c r="H58" i="59"/>
  <c r="F58" i="59"/>
  <c r="T57" i="59"/>
  <c r="R57" i="59"/>
  <c r="P57" i="59"/>
  <c r="N57" i="59"/>
  <c r="L57" i="59"/>
  <c r="J57" i="59"/>
  <c r="H57" i="59"/>
  <c r="F57" i="59"/>
  <c r="T56" i="59"/>
  <c r="R56" i="59"/>
  <c r="P56" i="59"/>
  <c r="N56" i="59"/>
  <c r="L56" i="59"/>
  <c r="J56" i="59"/>
  <c r="H56" i="59"/>
  <c r="F56" i="59"/>
  <c r="T55" i="59"/>
  <c r="R55" i="59"/>
  <c r="P55" i="59"/>
  <c r="N55" i="59"/>
  <c r="L55" i="59"/>
  <c r="J55" i="59"/>
  <c r="H55" i="59"/>
  <c r="F55" i="59"/>
  <c r="U55" i="59"/>
  <c r="U58" i="59"/>
  <c r="U56" i="59"/>
  <c r="U60" i="59"/>
  <c r="U57" i="59"/>
  <c r="U59" i="59"/>
  <c r="U61" i="59"/>
  <c r="T44" i="53"/>
  <c r="T43" i="53"/>
  <c r="T42" i="53"/>
  <c r="T41" i="53"/>
  <c r="T40" i="53"/>
  <c r="T39" i="53"/>
  <c r="T38" i="53"/>
  <c r="T37" i="53"/>
  <c r="T36" i="53"/>
  <c r="T35" i="53"/>
  <c r="T34" i="53"/>
  <c r="T33" i="53"/>
  <c r="T32" i="53"/>
  <c r="T31" i="53"/>
  <c r="T30" i="53"/>
  <c r="T29" i="53"/>
  <c r="T28" i="53"/>
  <c r="T27" i="53"/>
  <c r="T26" i="53"/>
  <c r="T25" i="53"/>
  <c r="T24" i="53"/>
  <c r="T23" i="53"/>
  <c r="T22" i="53"/>
  <c r="T21" i="53"/>
  <c r="T20" i="53"/>
  <c r="T19" i="53"/>
  <c r="T18" i="53"/>
  <c r="T17" i="53"/>
  <c r="T16" i="53"/>
  <c r="T15" i="53"/>
  <c r="T14" i="53"/>
  <c r="T13" i="53"/>
  <c r="T12" i="53"/>
  <c r="T11" i="53"/>
  <c r="T10" i="53"/>
  <c r="T9" i="53"/>
  <c r="T8" i="53"/>
  <c r="T7" i="53"/>
  <c r="T6" i="53"/>
  <c r="R47" i="53"/>
  <c r="R46" i="53"/>
  <c r="R45" i="53"/>
  <c r="R44" i="53"/>
  <c r="R43" i="53"/>
  <c r="R42" i="53"/>
  <c r="R41" i="53"/>
  <c r="R40" i="53"/>
  <c r="R39" i="53"/>
  <c r="R38" i="53"/>
  <c r="R37" i="53"/>
  <c r="R36" i="53"/>
  <c r="R35" i="53"/>
  <c r="R34" i="53"/>
  <c r="R33" i="53"/>
  <c r="R32" i="53"/>
  <c r="R31" i="53"/>
  <c r="R30" i="53"/>
  <c r="R29" i="53"/>
  <c r="R28" i="53"/>
  <c r="R27" i="53"/>
  <c r="R26" i="53"/>
  <c r="R25" i="53"/>
  <c r="R24" i="53"/>
  <c r="R23" i="53"/>
  <c r="R22" i="53"/>
  <c r="R21" i="53"/>
  <c r="R20" i="53"/>
  <c r="R19" i="53"/>
  <c r="R18" i="53"/>
  <c r="R17" i="53"/>
  <c r="R16" i="53"/>
  <c r="R15" i="53"/>
  <c r="R14" i="53"/>
  <c r="R13" i="53"/>
  <c r="R12" i="53"/>
  <c r="R11" i="53"/>
  <c r="R10" i="53"/>
  <c r="R9" i="53"/>
  <c r="R8" i="53"/>
  <c r="R7" i="53"/>
  <c r="R6" i="53"/>
  <c r="L39" i="53"/>
  <c r="H39" i="53"/>
  <c r="P45" i="53"/>
  <c r="P44" i="53"/>
  <c r="P43" i="53"/>
  <c r="P42" i="53"/>
  <c r="P41" i="53"/>
  <c r="P40" i="53"/>
  <c r="P38" i="53"/>
  <c r="P37" i="53"/>
  <c r="P36" i="53"/>
  <c r="P35" i="53"/>
  <c r="P34" i="53"/>
  <c r="P33" i="53"/>
  <c r="P32" i="53"/>
  <c r="P31" i="53"/>
  <c r="P30" i="53"/>
  <c r="P29" i="53"/>
  <c r="P28" i="53"/>
  <c r="P27" i="53"/>
  <c r="P26" i="53"/>
  <c r="P25" i="53"/>
  <c r="P24" i="53"/>
  <c r="P23" i="53"/>
  <c r="P22" i="53"/>
  <c r="P21" i="53"/>
  <c r="P20" i="53"/>
  <c r="P19" i="53"/>
  <c r="P18" i="53"/>
  <c r="P17" i="53"/>
  <c r="P16" i="53"/>
  <c r="P15" i="53"/>
  <c r="P14" i="53"/>
  <c r="P13" i="53"/>
  <c r="P12" i="53"/>
  <c r="P11" i="53"/>
  <c r="P10" i="53"/>
  <c r="P9" i="53"/>
  <c r="P8" i="53"/>
  <c r="P7" i="53"/>
  <c r="P6" i="53"/>
  <c r="N43" i="53"/>
  <c r="N42" i="53"/>
  <c r="N41" i="53"/>
  <c r="N40" i="53"/>
  <c r="N38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L43" i="53"/>
  <c r="L42" i="53"/>
  <c r="L41" i="53"/>
  <c r="L40" i="53"/>
  <c r="L38" i="53"/>
  <c r="L37" i="53"/>
  <c r="L36" i="53"/>
  <c r="L35" i="53"/>
  <c r="L34" i="53"/>
  <c r="L33" i="53"/>
  <c r="L32" i="53"/>
  <c r="L31" i="53"/>
  <c r="L30" i="53"/>
  <c r="L29" i="53"/>
  <c r="L28" i="53"/>
  <c r="L27" i="53"/>
  <c r="L26" i="53"/>
  <c r="L25" i="53"/>
  <c r="L24" i="53"/>
  <c r="L23" i="53"/>
  <c r="L22" i="53"/>
  <c r="L21" i="53"/>
  <c r="L20" i="53"/>
  <c r="L19" i="53"/>
  <c r="L18" i="53"/>
  <c r="L17" i="53"/>
  <c r="L16" i="53"/>
  <c r="L15" i="53"/>
  <c r="L14" i="53"/>
  <c r="L13" i="53"/>
  <c r="L12" i="53"/>
  <c r="L11" i="53"/>
  <c r="L10" i="53"/>
  <c r="L9" i="53"/>
  <c r="L8" i="53"/>
  <c r="L7" i="53"/>
  <c r="L6" i="53"/>
  <c r="F44" i="53"/>
  <c r="H44" i="53"/>
  <c r="J44" i="53"/>
  <c r="N44" i="53"/>
  <c r="U44" i="53"/>
  <c r="F43" i="53"/>
  <c r="H43" i="53"/>
  <c r="J43" i="53"/>
  <c r="U43" i="53"/>
  <c r="F42" i="53"/>
  <c r="H42" i="53"/>
  <c r="J42" i="53"/>
  <c r="U42" i="53"/>
  <c r="D41" i="53"/>
  <c r="F41" i="53"/>
  <c r="H41" i="53"/>
  <c r="J41" i="53"/>
  <c r="U41" i="53"/>
  <c r="D40" i="53"/>
  <c r="F40" i="53"/>
  <c r="H40" i="53"/>
  <c r="J40" i="53"/>
  <c r="U40" i="53"/>
  <c r="D38" i="53"/>
  <c r="F38" i="53"/>
  <c r="H38" i="53"/>
  <c r="J38" i="53"/>
  <c r="U38" i="53"/>
  <c r="J37" i="53"/>
  <c r="U37" i="53"/>
  <c r="D36" i="53"/>
  <c r="F36" i="53"/>
  <c r="H36" i="53"/>
  <c r="J36" i="53"/>
  <c r="U36" i="53"/>
  <c r="J35" i="53"/>
  <c r="U35" i="53"/>
  <c r="D34" i="53"/>
  <c r="F34" i="53"/>
  <c r="H34" i="53"/>
  <c r="J34" i="53"/>
  <c r="U34" i="53"/>
  <c r="D33" i="53"/>
  <c r="F33" i="53"/>
  <c r="H33" i="53"/>
  <c r="J33" i="53"/>
  <c r="U33" i="53"/>
  <c r="D32" i="53"/>
  <c r="F32" i="53"/>
  <c r="H32" i="53"/>
  <c r="J32" i="53"/>
  <c r="U32" i="53"/>
  <c r="D31" i="53"/>
  <c r="F31" i="53"/>
  <c r="H31" i="53"/>
  <c r="J31" i="53"/>
  <c r="U31" i="53"/>
  <c r="D30" i="53"/>
  <c r="F30" i="53"/>
  <c r="H30" i="53"/>
  <c r="J30" i="53"/>
  <c r="U30" i="53"/>
  <c r="D29" i="53"/>
  <c r="F29" i="53"/>
  <c r="H29" i="53"/>
  <c r="J29" i="53"/>
  <c r="U29" i="53"/>
  <c r="U28" i="53"/>
  <c r="D27" i="53"/>
  <c r="F27" i="53"/>
  <c r="H27" i="53"/>
  <c r="J27" i="53"/>
  <c r="U27" i="53"/>
  <c r="D26" i="53"/>
  <c r="F26" i="53"/>
  <c r="H26" i="53"/>
  <c r="J26" i="53"/>
  <c r="U26" i="53"/>
  <c r="D25" i="53"/>
  <c r="F25" i="53"/>
  <c r="H25" i="53"/>
  <c r="J25" i="53"/>
  <c r="U25" i="53"/>
  <c r="D24" i="53"/>
  <c r="F24" i="53"/>
  <c r="H24" i="53"/>
  <c r="J24" i="53"/>
  <c r="U24" i="53"/>
  <c r="D23" i="53"/>
  <c r="F23" i="53"/>
  <c r="H23" i="53"/>
  <c r="J23" i="53"/>
  <c r="U23" i="53"/>
  <c r="D22" i="53"/>
  <c r="F22" i="53"/>
  <c r="H22" i="53"/>
  <c r="J22" i="53"/>
  <c r="U22" i="53"/>
  <c r="D21" i="53"/>
  <c r="F21" i="53"/>
  <c r="H21" i="53"/>
  <c r="J21" i="53"/>
  <c r="U21" i="53"/>
  <c r="D20" i="53"/>
  <c r="F20" i="53"/>
  <c r="H20" i="53"/>
  <c r="J20" i="53"/>
  <c r="U20" i="53"/>
  <c r="D19" i="53"/>
  <c r="F19" i="53"/>
  <c r="H19" i="53"/>
  <c r="J19" i="53"/>
  <c r="U19" i="53"/>
  <c r="D18" i="53"/>
  <c r="F18" i="53"/>
  <c r="H18" i="53"/>
  <c r="J18" i="53"/>
  <c r="U18" i="53"/>
  <c r="D17" i="53"/>
  <c r="F17" i="53"/>
  <c r="H17" i="53"/>
  <c r="J17" i="53"/>
  <c r="U17" i="53"/>
  <c r="D16" i="53"/>
  <c r="F16" i="53"/>
  <c r="H16" i="53"/>
  <c r="J16" i="53"/>
  <c r="U16" i="53"/>
  <c r="D15" i="53"/>
  <c r="F15" i="53"/>
  <c r="H15" i="53"/>
  <c r="J15" i="53"/>
  <c r="U15" i="53"/>
  <c r="D14" i="53"/>
  <c r="F14" i="53"/>
  <c r="H14" i="53"/>
  <c r="J14" i="53"/>
  <c r="U14" i="53"/>
  <c r="D13" i="53"/>
  <c r="F13" i="53"/>
  <c r="H13" i="53"/>
  <c r="J13" i="53"/>
  <c r="U13" i="53"/>
  <c r="D12" i="53"/>
  <c r="F12" i="53"/>
  <c r="H12" i="53"/>
  <c r="J12" i="53"/>
  <c r="U12" i="53"/>
  <c r="D11" i="53"/>
  <c r="F11" i="53"/>
  <c r="H11" i="53"/>
  <c r="J11" i="53"/>
  <c r="U11" i="53"/>
  <c r="D10" i="53"/>
  <c r="F10" i="53"/>
  <c r="H10" i="53"/>
  <c r="J10" i="53"/>
  <c r="U10" i="53"/>
  <c r="D9" i="53"/>
  <c r="F9" i="53"/>
  <c r="H9" i="53"/>
  <c r="J9" i="53"/>
  <c r="U9" i="53"/>
  <c r="D8" i="53"/>
  <c r="F8" i="53"/>
  <c r="H8" i="53"/>
  <c r="J8" i="53"/>
  <c r="U8" i="53"/>
  <c r="D7" i="53"/>
  <c r="F7" i="53"/>
  <c r="H7" i="53"/>
  <c r="J7" i="53"/>
  <c r="U7" i="53"/>
  <c r="J6" i="53"/>
  <c r="H45" i="53"/>
  <c r="H6" i="53"/>
  <c r="H5" i="53"/>
  <c r="F6" i="53"/>
  <c r="F5" i="53"/>
  <c r="D6" i="53"/>
  <c r="U6" i="53"/>
  <c r="D5" i="53"/>
  <c r="J5" i="53"/>
  <c r="L5" i="53"/>
  <c r="N5" i="53"/>
  <c r="P5" i="53"/>
  <c r="R5" i="53"/>
  <c r="T5" i="53"/>
  <c r="U5" i="53"/>
  <c r="R54" i="53"/>
  <c r="J50" i="53"/>
  <c r="J51" i="53"/>
  <c r="J52" i="53"/>
  <c r="J53" i="53"/>
  <c r="J54" i="53"/>
  <c r="J55" i="53"/>
  <c r="H54" i="53"/>
  <c r="F54" i="53"/>
  <c r="U54" i="53"/>
  <c r="F57" i="53"/>
  <c r="H57" i="53"/>
  <c r="J57" i="53"/>
  <c r="L57" i="53"/>
  <c r="N57" i="53"/>
  <c r="P57" i="53"/>
  <c r="R57" i="53"/>
  <c r="T57" i="53"/>
  <c r="F58" i="53"/>
  <c r="H58" i="53"/>
  <c r="J58" i="53"/>
  <c r="L58" i="53"/>
  <c r="N58" i="53"/>
  <c r="P58" i="53"/>
  <c r="R58" i="53"/>
  <c r="T58" i="53"/>
  <c r="F59" i="53"/>
  <c r="H59" i="53"/>
  <c r="J59" i="53"/>
  <c r="L59" i="53"/>
  <c r="N59" i="53"/>
  <c r="P59" i="53"/>
  <c r="R59" i="53"/>
  <c r="T59" i="53"/>
  <c r="F60" i="53"/>
  <c r="H60" i="53"/>
  <c r="J60" i="53"/>
  <c r="L60" i="53"/>
  <c r="N60" i="53"/>
  <c r="P60" i="53"/>
  <c r="R60" i="53"/>
  <c r="T60" i="53"/>
  <c r="F61" i="53"/>
  <c r="H61" i="53"/>
  <c r="J61" i="53"/>
  <c r="L61" i="53"/>
  <c r="N61" i="53"/>
  <c r="P61" i="53"/>
  <c r="R61" i="53"/>
  <c r="T61" i="53"/>
  <c r="F62" i="53"/>
  <c r="H62" i="53"/>
  <c r="J62" i="53"/>
  <c r="L62" i="53"/>
  <c r="N62" i="53"/>
  <c r="P62" i="53"/>
  <c r="R62" i="53"/>
  <c r="T62" i="53"/>
  <c r="D63" i="53"/>
  <c r="F63" i="53"/>
  <c r="H63" i="53"/>
  <c r="J63" i="53"/>
  <c r="L63" i="53"/>
  <c r="N63" i="53"/>
  <c r="P63" i="53"/>
  <c r="R63" i="53"/>
  <c r="T63" i="53"/>
  <c r="D64" i="53"/>
  <c r="F64" i="53"/>
  <c r="H64" i="53"/>
  <c r="J64" i="53"/>
  <c r="L64" i="53"/>
  <c r="N64" i="53"/>
  <c r="P64" i="53"/>
  <c r="R64" i="53"/>
  <c r="T64" i="53"/>
  <c r="U61" i="53"/>
  <c r="U58" i="53"/>
  <c r="U57" i="53"/>
  <c r="U63" i="53"/>
  <c r="U64" i="53"/>
  <c r="U60" i="53"/>
  <c r="U62" i="53"/>
  <c r="U59" i="53"/>
  <c r="T56" i="53"/>
  <c r="R56" i="53"/>
  <c r="P56" i="53"/>
  <c r="N56" i="53"/>
  <c r="L56" i="53"/>
  <c r="J56" i="53"/>
  <c r="H56" i="53"/>
  <c r="F56" i="53"/>
  <c r="T55" i="53"/>
  <c r="R55" i="53"/>
  <c r="P55" i="53"/>
  <c r="N55" i="53"/>
  <c r="L55" i="53"/>
  <c r="H55" i="53"/>
  <c r="F55" i="53"/>
  <c r="T53" i="53"/>
  <c r="R53" i="53"/>
  <c r="P53" i="53"/>
  <c r="L53" i="53"/>
  <c r="H53" i="53"/>
  <c r="F53" i="53"/>
  <c r="T52" i="53"/>
  <c r="R52" i="53"/>
  <c r="P52" i="53"/>
  <c r="N52" i="53"/>
  <c r="L52" i="53"/>
  <c r="H52" i="53"/>
  <c r="F52" i="53"/>
  <c r="T51" i="53"/>
  <c r="R51" i="53"/>
  <c r="P51" i="53"/>
  <c r="N51" i="53"/>
  <c r="L51" i="53"/>
  <c r="H51" i="53"/>
  <c r="F51" i="53"/>
  <c r="T50" i="53"/>
  <c r="R50" i="53"/>
  <c r="P50" i="53"/>
  <c r="N50" i="53"/>
  <c r="L50" i="53"/>
  <c r="H50" i="53"/>
  <c r="F50" i="53"/>
  <c r="T49" i="53"/>
  <c r="R49" i="53"/>
  <c r="P49" i="53"/>
  <c r="N49" i="53"/>
  <c r="L49" i="53"/>
  <c r="J49" i="53"/>
  <c r="H49" i="53"/>
  <c r="F49" i="53"/>
  <c r="T48" i="53"/>
  <c r="R48" i="53"/>
  <c r="P48" i="53"/>
  <c r="L48" i="53"/>
  <c r="J48" i="53"/>
  <c r="H48" i="53"/>
  <c r="F48" i="53"/>
  <c r="T47" i="53"/>
  <c r="P47" i="53"/>
  <c r="N47" i="53"/>
  <c r="L47" i="53"/>
  <c r="J47" i="53"/>
  <c r="H47" i="53"/>
  <c r="F47" i="53"/>
  <c r="T46" i="53"/>
  <c r="P46" i="53"/>
  <c r="N46" i="53"/>
  <c r="L46" i="53"/>
  <c r="J46" i="53"/>
  <c r="H46" i="53"/>
  <c r="F46" i="53"/>
  <c r="T45" i="53"/>
  <c r="N45" i="53"/>
  <c r="L45" i="53"/>
  <c r="J45" i="53"/>
  <c r="F45" i="53"/>
  <c r="U48" i="53"/>
  <c r="U50" i="53"/>
  <c r="U45" i="53"/>
  <c r="U47" i="53"/>
  <c r="U49" i="53"/>
  <c r="U52" i="53"/>
  <c r="U55" i="53"/>
  <c r="U56" i="53"/>
  <c r="U51" i="53"/>
  <c r="U46" i="53"/>
  <c r="U53" i="53"/>
  <c r="T23" i="60"/>
  <c r="T22" i="60"/>
  <c r="T21" i="60"/>
  <c r="T20" i="60"/>
  <c r="T19" i="60"/>
  <c r="T18" i="60"/>
  <c r="T17" i="60"/>
  <c r="T16" i="60"/>
  <c r="T15" i="60"/>
  <c r="T14" i="60"/>
  <c r="T13" i="60"/>
  <c r="T12" i="60"/>
  <c r="T11" i="60"/>
  <c r="T10" i="60"/>
  <c r="T9" i="60"/>
  <c r="T8" i="60"/>
  <c r="T7" i="60"/>
  <c r="T6" i="60"/>
  <c r="R23" i="60"/>
  <c r="R22" i="60"/>
  <c r="R21" i="60"/>
  <c r="R20" i="60"/>
  <c r="R19" i="60"/>
  <c r="R18" i="60"/>
  <c r="R17" i="60"/>
  <c r="R16" i="60"/>
  <c r="R15" i="60"/>
  <c r="R14" i="60"/>
  <c r="R13" i="60"/>
  <c r="R12" i="60"/>
  <c r="R11" i="60"/>
  <c r="R10" i="60"/>
  <c r="R9" i="60"/>
  <c r="R8" i="60"/>
  <c r="R7" i="60"/>
  <c r="R6" i="60"/>
  <c r="P25" i="60"/>
  <c r="P24" i="60"/>
  <c r="P23" i="60"/>
  <c r="P22" i="60"/>
  <c r="P21" i="60"/>
  <c r="P20" i="60"/>
  <c r="P19" i="60"/>
  <c r="P18" i="60"/>
  <c r="P17" i="60"/>
  <c r="P16" i="60"/>
  <c r="P15" i="60"/>
  <c r="P14" i="60"/>
  <c r="P13" i="60"/>
  <c r="P12" i="60"/>
  <c r="P11" i="60"/>
  <c r="P10" i="60"/>
  <c r="P9" i="60"/>
  <c r="P8" i="60"/>
  <c r="P7" i="60"/>
  <c r="P6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F22" i="60"/>
  <c r="H22" i="60"/>
  <c r="J22" i="60"/>
  <c r="L22" i="60"/>
  <c r="U22" i="60"/>
  <c r="F21" i="60"/>
  <c r="H21" i="60"/>
  <c r="J21" i="60"/>
  <c r="L21" i="60"/>
  <c r="U21" i="60"/>
  <c r="F20" i="60"/>
  <c r="H20" i="60"/>
  <c r="J20" i="60"/>
  <c r="U20" i="60"/>
  <c r="D19" i="60"/>
  <c r="F19" i="60"/>
  <c r="H19" i="60"/>
  <c r="J19" i="60"/>
  <c r="L19" i="60"/>
  <c r="U19" i="60"/>
  <c r="L18" i="60"/>
  <c r="D18" i="60"/>
  <c r="F18" i="60"/>
  <c r="H18" i="60"/>
  <c r="J18" i="60"/>
  <c r="U18" i="60"/>
  <c r="L17" i="60"/>
  <c r="D17" i="60"/>
  <c r="F17" i="60"/>
  <c r="H17" i="60"/>
  <c r="J17" i="60"/>
  <c r="U17" i="60"/>
  <c r="L16" i="60"/>
  <c r="U16" i="60"/>
  <c r="L15" i="60"/>
  <c r="D15" i="60"/>
  <c r="F15" i="60"/>
  <c r="H15" i="60"/>
  <c r="J15" i="60"/>
  <c r="U15" i="60"/>
  <c r="L14" i="60"/>
  <c r="F14" i="60"/>
  <c r="H14" i="60"/>
  <c r="J14" i="60"/>
  <c r="U14" i="60"/>
  <c r="L13" i="60"/>
  <c r="D13" i="60"/>
  <c r="F13" i="60"/>
  <c r="H13" i="60"/>
  <c r="J13" i="60"/>
  <c r="U13" i="60"/>
  <c r="D12" i="60"/>
  <c r="F12" i="60"/>
  <c r="H12" i="60"/>
  <c r="J12" i="60"/>
  <c r="L12" i="60"/>
  <c r="U12" i="60"/>
  <c r="D11" i="60"/>
  <c r="F11" i="60"/>
  <c r="H11" i="60"/>
  <c r="J11" i="60"/>
  <c r="L11" i="60"/>
  <c r="U11" i="60"/>
  <c r="D10" i="60"/>
  <c r="F10" i="60"/>
  <c r="H10" i="60"/>
  <c r="J10" i="60"/>
  <c r="L10" i="60"/>
  <c r="U10" i="60"/>
  <c r="D9" i="60"/>
  <c r="F9" i="60"/>
  <c r="H9" i="60"/>
  <c r="J9" i="60"/>
  <c r="L9" i="60"/>
  <c r="U9" i="60"/>
  <c r="D8" i="60"/>
  <c r="F8" i="60"/>
  <c r="H8" i="60"/>
  <c r="J8" i="60"/>
  <c r="L8" i="60"/>
  <c r="U8" i="60"/>
  <c r="L7" i="60"/>
  <c r="D7" i="60"/>
  <c r="F7" i="60"/>
  <c r="H7" i="60"/>
  <c r="J7" i="60"/>
  <c r="U7" i="60"/>
  <c r="L6" i="60"/>
  <c r="J26" i="60"/>
  <c r="J25" i="60"/>
  <c r="J24" i="60"/>
  <c r="J23" i="60"/>
  <c r="J6" i="60"/>
  <c r="H25" i="60"/>
  <c r="H24" i="60"/>
  <c r="H23" i="60"/>
  <c r="H6" i="60"/>
  <c r="F23" i="60"/>
  <c r="F6" i="60"/>
  <c r="F5" i="60"/>
  <c r="F24" i="60"/>
  <c r="L24" i="60"/>
  <c r="N24" i="60"/>
  <c r="R24" i="60"/>
  <c r="T24" i="60"/>
  <c r="U24" i="60"/>
  <c r="U23" i="60"/>
  <c r="D5" i="60"/>
  <c r="H5" i="60"/>
  <c r="J5" i="60"/>
  <c r="L5" i="60"/>
  <c r="N5" i="60"/>
  <c r="P5" i="60"/>
  <c r="R5" i="60"/>
  <c r="T5" i="60"/>
  <c r="U5" i="60"/>
  <c r="D6" i="60"/>
  <c r="N25" i="60"/>
  <c r="N26" i="60"/>
  <c r="R25" i="60"/>
  <c r="R26" i="60"/>
  <c r="U25" i="60"/>
  <c r="D28" i="60"/>
  <c r="F38" i="60"/>
  <c r="H38" i="60"/>
  <c r="J38" i="60"/>
  <c r="L38" i="60"/>
  <c r="N38" i="60"/>
  <c r="P38" i="60"/>
  <c r="R38" i="60"/>
  <c r="T38" i="60"/>
  <c r="F39" i="60"/>
  <c r="H39" i="60"/>
  <c r="J39" i="60"/>
  <c r="L39" i="60"/>
  <c r="N39" i="60"/>
  <c r="P39" i="60"/>
  <c r="R39" i="60"/>
  <c r="T39" i="60"/>
  <c r="F40" i="60"/>
  <c r="H40" i="60"/>
  <c r="J40" i="60"/>
  <c r="L40" i="60"/>
  <c r="N40" i="60"/>
  <c r="P40" i="60"/>
  <c r="R40" i="60"/>
  <c r="T40" i="60"/>
  <c r="F41" i="60"/>
  <c r="H41" i="60"/>
  <c r="J41" i="60"/>
  <c r="L41" i="60"/>
  <c r="N41" i="60"/>
  <c r="P41" i="60"/>
  <c r="R41" i="60"/>
  <c r="T41" i="60"/>
  <c r="D42" i="60"/>
  <c r="F42" i="60"/>
  <c r="H42" i="60"/>
  <c r="J42" i="60"/>
  <c r="L42" i="60"/>
  <c r="N42" i="60"/>
  <c r="P42" i="60"/>
  <c r="R42" i="60"/>
  <c r="T42" i="60"/>
  <c r="U41" i="60"/>
  <c r="U39" i="60"/>
  <c r="U38" i="60"/>
  <c r="U40" i="60"/>
  <c r="U42" i="60"/>
  <c r="T37" i="60"/>
  <c r="R37" i="60"/>
  <c r="P37" i="60"/>
  <c r="N37" i="60"/>
  <c r="L37" i="60"/>
  <c r="J37" i="60"/>
  <c r="H37" i="60"/>
  <c r="F37" i="60"/>
  <c r="T36" i="60"/>
  <c r="R36" i="60"/>
  <c r="P36" i="60"/>
  <c r="N36" i="60"/>
  <c r="L36" i="60"/>
  <c r="J36" i="60"/>
  <c r="H36" i="60"/>
  <c r="F36" i="60"/>
  <c r="T35" i="60"/>
  <c r="R35" i="60"/>
  <c r="P35" i="60"/>
  <c r="N35" i="60"/>
  <c r="L35" i="60"/>
  <c r="J35" i="60"/>
  <c r="H35" i="60"/>
  <c r="F35" i="60"/>
  <c r="T34" i="60"/>
  <c r="R34" i="60"/>
  <c r="P34" i="60"/>
  <c r="N34" i="60"/>
  <c r="L34" i="60"/>
  <c r="J34" i="60"/>
  <c r="H34" i="60"/>
  <c r="F34" i="60"/>
  <c r="T33" i="60"/>
  <c r="R33" i="60"/>
  <c r="P33" i="60"/>
  <c r="N33" i="60"/>
  <c r="L33" i="60"/>
  <c r="J33" i="60"/>
  <c r="H33" i="60"/>
  <c r="F33" i="60"/>
  <c r="T32" i="60"/>
  <c r="R32" i="60"/>
  <c r="P32" i="60"/>
  <c r="N32" i="60"/>
  <c r="L32" i="60"/>
  <c r="J32" i="60"/>
  <c r="H32" i="60"/>
  <c r="F32" i="60"/>
  <c r="T31" i="60"/>
  <c r="R31" i="60"/>
  <c r="P31" i="60"/>
  <c r="N31" i="60"/>
  <c r="L31" i="60"/>
  <c r="J31" i="60"/>
  <c r="H31" i="60"/>
  <c r="F31" i="60"/>
  <c r="T30" i="60"/>
  <c r="R30" i="60"/>
  <c r="P30" i="60"/>
  <c r="N30" i="60"/>
  <c r="L30" i="60"/>
  <c r="J30" i="60"/>
  <c r="H30" i="60"/>
  <c r="F30" i="60"/>
  <c r="T29" i="60"/>
  <c r="R29" i="60"/>
  <c r="P29" i="60"/>
  <c r="N29" i="60"/>
  <c r="L29" i="60"/>
  <c r="J29" i="60"/>
  <c r="H29" i="60"/>
  <c r="F29" i="60"/>
  <c r="T28" i="60"/>
  <c r="R28" i="60"/>
  <c r="P28" i="60"/>
  <c r="N28" i="60"/>
  <c r="L28" i="60"/>
  <c r="J28" i="60"/>
  <c r="H28" i="60"/>
  <c r="F28" i="60"/>
  <c r="T27" i="60"/>
  <c r="R27" i="60"/>
  <c r="P27" i="60"/>
  <c r="L27" i="60"/>
  <c r="J27" i="60"/>
  <c r="H27" i="60"/>
  <c r="F27" i="60"/>
  <c r="T26" i="60"/>
  <c r="F26" i="60"/>
  <c r="H26" i="60"/>
  <c r="L26" i="60"/>
  <c r="P26" i="60"/>
  <c r="U26" i="60"/>
  <c r="U6" i="60"/>
  <c r="U31" i="60"/>
  <c r="U34" i="60"/>
  <c r="U27" i="60"/>
  <c r="U28" i="60"/>
  <c r="U29" i="60"/>
  <c r="U32" i="60"/>
  <c r="U33" i="60"/>
  <c r="U35" i="60"/>
  <c r="U36" i="60"/>
  <c r="U37" i="60"/>
  <c r="U30" i="60"/>
  <c r="T19" i="54"/>
  <c r="T18" i="54"/>
  <c r="T17" i="54"/>
  <c r="T16" i="54"/>
  <c r="T15" i="54"/>
  <c r="T14" i="54"/>
  <c r="T13" i="54"/>
  <c r="T12" i="54"/>
  <c r="T11" i="54"/>
  <c r="T10" i="54"/>
  <c r="T9" i="54"/>
  <c r="T8" i="54"/>
  <c r="T7" i="54"/>
  <c r="T6" i="54"/>
  <c r="R15" i="54"/>
  <c r="R14" i="54"/>
  <c r="R13" i="54"/>
  <c r="R12" i="54"/>
  <c r="R11" i="54"/>
  <c r="R10" i="54"/>
  <c r="R9" i="54"/>
  <c r="R8" i="54"/>
  <c r="R7" i="54"/>
  <c r="R6" i="54"/>
  <c r="R5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P7" i="54"/>
  <c r="P6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L20" i="54"/>
  <c r="D20" i="54"/>
  <c r="F20" i="54"/>
  <c r="H20" i="54"/>
  <c r="J20" i="54"/>
  <c r="R20" i="54"/>
  <c r="T20" i="54"/>
  <c r="U20" i="54"/>
  <c r="L19" i="54"/>
  <c r="D19" i="54"/>
  <c r="F19" i="54"/>
  <c r="H19" i="54"/>
  <c r="J19" i="54"/>
  <c r="R19" i="54"/>
  <c r="U19" i="54"/>
  <c r="L18" i="54"/>
  <c r="D18" i="54"/>
  <c r="F18" i="54"/>
  <c r="H18" i="54"/>
  <c r="J18" i="54"/>
  <c r="R18" i="54"/>
  <c r="U18" i="54"/>
  <c r="L17" i="54"/>
  <c r="D17" i="54"/>
  <c r="F17" i="54"/>
  <c r="H17" i="54"/>
  <c r="J17" i="54"/>
  <c r="R17" i="54"/>
  <c r="U17" i="54"/>
  <c r="L16" i="54"/>
  <c r="D16" i="54"/>
  <c r="F16" i="54"/>
  <c r="H16" i="54"/>
  <c r="J16" i="54"/>
  <c r="R16" i="54"/>
  <c r="U16" i="54"/>
  <c r="L15" i="54"/>
  <c r="D15" i="54"/>
  <c r="F15" i="54"/>
  <c r="J15" i="54"/>
  <c r="U15" i="54"/>
  <c r="L14" i="54"/>
  <c r="D14" i="54"/>
  <c r="F14" i="54"/>
  <c r="H14" i="54"/>
  <c r="J14" i="54"/>
  <c r="U14" i="54"/>
  <c r="L13" i="54"/>
  <c r="J13" i="54"/>
  <c r="U13" i="54"/>
  <c r="L12" i="54"/>
  <c r="D12" i="54"/>
  <c r="F12" i="54"/>
  <c r="H12" i="54"/>
  <c r="J12" i="54"/>
  <c r="U12" i="54"/>
  <c r="L11" i="54"/>
  <c r="D11" i="54"/>
  <c r="F11" i="54"/>
  <c r="J11" i="54"/>
  <c r="U11" i="54"/>
  <c r="L10" i="54"/>
  <c r="D10" i="54"/>
  <c r="F10" i="54"/>
  <c r="H10" i="54"/>
  <c r="J10" i="54"/>
  <c r="U10" i="54"/>
  <c r="L9" i="54"/>
  <c r="D9" i="54"/>
  <c r="F9" i="54"/>
  <c r="H9" i="54"/>
  <c r="J9" i="54"/>
  <c r="U9" i="54"/>
  <c r="L8" i="54"/>
  <c r="D8" i="54"/>
  <c r="F8" i="54"/>
  <c r="J8" i="54"/>
  <c r="U8" i="54"/>
  <c r="L7" i="54"/>
  <c r="D7" i="54"/>
  <c r="F7" i="54"/>
  <c r="J7" i="54"/>
  <c r="U7" i="54"/>
  <c r="L6" i="54"/>
  <c r="D6" i="54"/>
  <c r="F6" i="54"/>
  <c r="H6" i="54"/>
  <c r="J6" i="54"/>
  <c r="U6" i="54"/>
  <c r="F24" i="54"/>
  <c r="F23" i="54"/>
  <c r="F22" i="54"/>
  <c r="F21" i="54"/>
  <c r="F5" i="54"/>
  <c r="H22" i="54"/>
  <c r="J22" i="54"/>
  <c r="L22" i="54"/>
  <c r="N22" i="54"/>
  <c r="P22" i="54"/>
  <c r="R22" i="54"/>
  <c r="T22" i="54"/>
  <c r="U22" i="54"/>
  <c r="D21" i="54"/>
  <c r="H21" i="54"/>
  <c r="J21" i="54"/>
  <c r="L21" i="54"/>
  <c r="N21" i="54"/>
  <c r="R21" i="54"/>
  <c r="T21" i="54"/>
  <c r="U21" i="54"/>
  <c r="D5" i="54"/>
  <c r="H5" i="54"/>
  <c r="J5" i="54"/>
  <c r="L5" i="54"/>
  <c r="N5" i="54"/>
  <c r="P5" i="54"/>
  <c r="T5" i="54"/>
  <c r="U5" i="54"/>
  <c r="T28" i="54"/>
  <c r="R28" i="54"/>
  <c r="P28" i="54"/>
  <c r="N28" i="54"/>
  <c r="L28" i="54"/>
  <c r="J28" i="54"/>
  <c r="H28" i="54"/>
  <c r="F28" i="54"/>
  <c r="T27" i="54"/>
  <c r="R27" i="54"/>
  <c r="P27" i="54"/>
  <c r="N27" i="54"/>
  <c r="L27" i="54"/>
  <c r="J27" i="54"/>
  <c r="H27" i="54"/>
  <c r="T26" i="54"/>
  <c r="R26" i="54"/>
  <c r="P26" i="54"/>
  <c r="N26" i="54"/>
  <c r="L26" i="54"/>
  <c r="J26" i="54"/>
  <c r="H26" i="54"/>
  <c r="F26" i="54"/>
  <c r="T25" i="54"/>
  <c r="R25" i="54"/>
  <c r="P25" i="54"/>
  <c r="N25" i="54"/>
  <c r="L25" i="54"/>
  <c r="J25" i="54"/>
  <c r="H25" i="54"/>
  <c r="F25" i="54"/>
  <c r="T24" i="54"/>
  <c r="R24" i="54"/>
  <c r="P24" i="54"/>
  <c r="N24" i="54"/>
  <c r="L24" i="54"/>
  <c r="J24" i="54"/>
  <c r="H24" i="54"/>
  <c r="T23" i="54"/>
  <c r="R23" i="54"/>
  <c r="P23" i="54"/>
  <c r="N23" i="54"/>
  <c r="L23" i="54"/>
  <c r="J23" i="54"/>
  <c r="H23" i="54"/>
  <c r="U23" i="54"/>
  <c r="U27" i="54"/>
  <c r="U24" i="54"/>
  <c r="U25" i="54"/>
  <c r="U28" i="54"/>
  <c r="U26" i="54"/>
</calcChain>
</file>

<file path=xl/sharedStrings.xml><?xml version="1.0" encoding="utf-8"?>
<sst xmlns="http://schemas.openxmlformats.org/spreadsheetml/2006/main" count="775" uniqueCount="497">
  <si>
    <t>Francesca Melton</t>
    <phoneticPr fontId="0" type="noConversion"/>
  </si>
  <si>
    <t>Absolute Triathlon Club</t>
    <phoneticPr fontId="0" type="noConversion"/>
  </si>
  <si>
    <t>Natasha Williams</t>
    <phoneticPr fontId="0" type="noConversion"/>
  </si>
  <si>
    <t>Ketton Panthers</t>
    <phoneticPr fontId="0" type="noConversion"/>
  </si>
  <si>
    <t>Georgie York</t>
    <phoneticPr fontId="0" type="noConversion"/>
  </si>
  <si>
    <t>Ketton Panthers</t>
    <phoneticPr fontId="0" type="noConversion"/>
  </si>
  <si>
    <t>Lincoln Tri</t>
    <phoneticPr fontId="0" type="noConversion"/>
  </si>
  <si>
    <t>Matthew Rothwell</t>
    <phoneticPr fontId="0" type="noConversion"/>
  </si>
  <si>
    <t>Ketton Panthers</t>
    <phoneticPr fontId="0" type="noConversion"/>
  </si>
  <si>
    <t>Ben Steinert</t>
    <phoneticPr fontId="0" type="noConversion"/>
  </si>
  <si>
    <t>Jasper Adamson</t>
    <phoneticPr fontId="0" type="noConversion"/>
  </si>
  <si>
    <t>4Life Tri</t>
    <phoneticPr fontId="0" type="noConversion"/>
  </si>
  <si>
    <t>Alice Crane</t>
    <phoneticPr fontId="0" type="noConversion"/>
  </si>
  <si>
    <t>James Berry</t>
    <phoneticPr fontId="0" type="noConversion"/>
  </si>
  <si>
    <t>Adam Painter</t>
    <phoneticPr fontId="0" type="noConversion"/>
  </si>
  <si>
    <t>George Lowe</t>
    <phoneticPr fontId="0" type="noConversion"/>
  </si>
  <si>
    <t>4Life Tri Club</t>
    <phoneticPr fontId="0" type="noConversion"/>
  </si>
  <si>
    <t>Max Cawthra</t>
    <phoneticPr fontId="0" type="noConversion"/>
  </si>
  <si>
    <t>Patrick Welsh</t>
    <phoneticPr fontId="0" type="noConversion"/>
  </si>
  <si>
    <t>Ketton Panthers</t>
    <phoneticPr fontId="0" type="noConversion"/>
  </si>
  <si>
    <t>Henry Saunders</t>
    <phoneticPr fontId="0" type="noConversion"/>
  </si>
  <si>
    <t>Lincoln Tri</t>
    <phoneticPr fontId="0" type="noConversion"/>
  </si>
  <si>
    <t>Louis Smith</t>
    <phoneticPr fontId="0" type="noConversion"/>
  </si>
  <si>
    <t>4Life Tri</t>
    <phoneticPr fontId="0" type="noConversion"/>
  </si>
  <si>
    <t>Lincoln Tri Club</t>
    <phoneticPr fontId="0" type="noConversion"/>
  </si>
  <si>
    <t>Poppy Mead</t>
    <phoneticPr fontId="0" type="noConversion"/>
  </si>
  <si>
    <t>Gabriella Robinson</t>
    <phoneticPr fontId="0" type="noConversion"/>
  </si>
  <si>
    <t>Jamie Tylecote</t>
    <phoneticPr fontId="0" type="noConversion"/>
  </si>
  <si>
    <t>Ketton Panthers</t>
    <phoneticPr fontId="0" type="noConversion"/>
  </si>
  <si>
    <t>Absolute Triathlon Club</t>
    <phoneticPr fontId="0" type="noConversion"/>
  </si>
  <si>
    <t>Toby Clough</t>
    <phoneticPr fontId="0" type="noConversion"/>
  </si>
  <si>
    <t>Leicester Junior Tri</t>
    <phoneticPr fontId="0" type="noConversion"/>
  </si>
  <si>
    <t>Adam Taylor</t>
    <phoneticPr fontId="0" type="noConversion"/>
  </si>
  <si>
    <t>Lola Jamieson</t>
    <phoneticPr fontId="0" type="noConversion"/>
  </si>
  <si>
    <t>Oliver Roberts</t>
    <phoneticPr fontId="0" type="noConversion"/>
  </si>
  <si>
    <t>Elise Hatton</t>
    <phoneticPr fontId="0" type="noConversion"/>
  </si>
  <si>
    <t>Lincoln Tri</t>
    <phoneticPr fontId="0" type="noConversion"/>
  </si>
  <si>
    <t>Laura Bates</t>
    <phoneticPr fontId="0" type="noConversion"/>
  </si>
  <si>
    <t>Lincoln Tri</t>
    <phoneticPr fontId="0" type="noConversion"/>
  </si>
  <si>
    <t>William Cavalec</t>
    <phoneticPr fontId="0" type="noConversion"/>
  </si>
  <si>
    <t>Maelle Cavalec</t>
    <phoneticPr fontId="0" type="noConversion"/>
  </si>
  <si>
    <t>Samuel Haste</t>
    <phoneticPr fontId="0" type="noConversion"/>
  </si>
  <si>
    <t>Rebecca van Aardt</t>
    <phoneticPr fontId="0" type="noConversion"/>
  </si>
  <si>
    <t>Daniel van Aardt</t>
    <phoneticPr fontId="0" type="noConversion"/>
  </si>
  <si>
    <t>4Life Tri</t>
    <phoneticPr fontId="0" type="noConversion"/>
  </si>
  <si>
    <t>James Campbell</t>
    <phoneticPr fontId="0" type="noConversion"/>
  </si>
  <si>
    <t>joseph Johnson</t>
    <phoneticPr fontId="0" type="noConversion"/>
  </si>
  <si>
    <t>Daniel Armstrong</t>
    <phoneticPr fontId="0" type="noConversion"/>
  </si>
  <si>
    <t>Leicester Junior Tri Club</t>
    <phoneticPr fontId="0" type="noConversion"/>
  </si>
  <si>
    <t>Ella Weightman</t>
    <phoneticPr fontId="0" type="noConversion"/>
  </si>
  <si>
    <t>Elsbeth Grant</t>
    <phoneticPr fontId="0" type="noConversion"/>
  </si>
  <si>
    <t>Hayden Greaves</t>
    <phoneticPr fontId="0" type="noConversion"/>
  </si>
  <si>
    <t>George Amor-Hughes</t>
    <phoneticPr fontId="0" type="noConversion"/>
  </si>
  <si>
    <t>Harry Connor Cressy</t>
    <phoneticPr fontId="0" type="noConversion"/>
  </si>
  <si>
    <t>Leicester Junior Tri</t>
    <phoneticPr fontId="0" type="noConversion"/>
  </si>
  <si>
    <t>Holly Kennerson</t>
    <phoneticPr fontId="0" type="noConversion"/>
  </si>
  <si>
    <t>Luca Gamble</t>
    <phoneticPr fontId="0" type="noConversion"/>
  </si>
  <si>
    <t>Leicester Junior Tri</t>
    <phoneticPr fontId="0" type="noConversion"/>
  </si>
  <si>
    <t>Charlotte Cullen</t>
    <phoneticPr fontId="0" type="noConversion"/>
  </si>
  <si>
    <t>Ketton Panthers</t>
    <phoneticPr fontId="0" type="noConversion"/>
  </si>
  <si>
    <t>PMA Cuda RT</t>
    <phoneticPr fontId="0" type="noConversion"/>
  </si>
  <si>
    <t>Charnwood</t>
    <phoneticPr fontId="0" type="noConversion"/>
  </si>
  <si>
    <t>Leicester Junior Tri</t>
    <phoneticPr fontId="0" type="noConversion"/>
  </si>
  <si>
    <t>PMA Cuda RT</t>
    <phoneticPr fontId="0" type="noConversion"/>
  </si>
  <si>
    <t>Amie Hatton</t>
    <phoneticPr fontId="0" type="noConversion"/>
  </si>
  <si>
    <t>Kayleigh Holman</t>
    <phoneticPr fontId="0" type="noConversion"/>
  </si>
  <si>
    <t>Tri3 Sleaford</t>
    <phoneticPr fontId="0" type="noConversion"/>
  </si>
  <si>
    <t xml:space="preserve">Leicester Junior Tri </t>
    <phoneticPr fontId="0" type="noConversion"/>
  </si>
  <si>
    <t>Alex Steinert</t>
    <phoneticPr fontId="0" type="noConversion"/>
  </si>
  <si>
    <t>Harrison Morroll</t>
    <phoneticPr fontId="0" type="noConversion"/>
  </si>
  <si>
    <t>Absolute Tri</t>
    <phoneticPr fontId="0" type="noConversion"/>
  </si>
  <si>
    <t>Cameron Ramsay</t>
    <phoneticPr fontId="0" type="noConversion"/>
  </si>
  <si>
    <t>Lincoln Tri</t>
    <phoneticPr fontId="0" type="noConversion"/>
  </si>
  <si>
    <t>Ella-Rose Hobday</t>
    <phoneticPr fontId="0" type="noConversion"/>
  </si>
  <si>
    <t>Isabel Hobday</t>
    <phoneticPr fontId="0" type="noConversion"/>
  </si>
  <si>
    <t>Thomas Dixon</t>
    <phoneticPr fontId="0" type="noConversion"/>
  </si>
  <si>
    <t>4 Life Tri</t>
    <phoneticPr fontId="0" type="noConversion"/>
  </si>
  <si>
    <t>Trystan Barnett</t>
    <phoneticPr fontId="0" type="noConversion"/>
  </si>
  <si>
    <t>Charlie Vinter</t>
    <phoneticPr fontId="0" type="noConversion"/>
  </si>
  <si>
    <t>Lincoln tri</t>
    <phoneticPr fontId="0" type="noConversion"/>
  </si>
  <si>
    <t>Jack Speake</t>
    <phoneticPr fontId="0" type="noConversion"/>
  </si>
  <si>
    <t>4Life Tri</t>
    <phoneticPr fontId="0" type="noConversion"/>
  </si>
  <si>
    <t>Derby Tri</t>
    <phoneticPr fontId="0" type="noConversion"/>
  </si>
  <si>
    <t>Katie Speake</t>
    <phoneticPr fontId="0" type="noConversion"/>
  </si>
  <si>
    <t>Derby Triathlon Club</t>
    <phoneticPr fontId="0" type="noConversion"/>
  </si>
  <si>
    <t>Ben Marsh</t>
    <phoneticPr fontId="0" type="noConversion"/>
  </si>
  <si>
    <t>Archie Hall</t>
    <phoneticPr fontId="0" type="noConversion"/>
  </si>
  <si>
    <t>Connor Nutley</t>
    <phoneticPr fontId="0" type="noConversion"/>
  </si>
  <si>
    <t>Rhianna Nutley</t>
    <phoneticPr fontId="0" type="noConversion"/>
  </si>
  <si>
    <t>Kian Traynor</t>
    <phoneticPr fontId="0" type="noConversion"/>
  </si>
  <si>
    <t>Robert Williams</t>
    <phoneticPr fontId="0" type="noConversion"/>
  </si>
  <si>
    <t>Sam Marsh</t>
    <phoneticPr fontId="0" type="noConversion"/>
  </si>
  <si>
    <t>Brandon Wason</t>
    <phoneticPr fontId="0" type="noConversion"/>
  </si>
  <si>
    <t>Archie Adams</t>
    <phoneticPr fontId="0" type="noConversion"/>
  </si>
  <si>
    <t>Ketton Panthers</t>
    <phoneticPr fontId="0" type="noConversion"/>
  </si>
  <si>
    <t>Tom McEnery</t>
    <phoneticPr fontId="0" type="noConversion"/>
  </si>
  <si>
    <t>Ketton Panthers</t>
    <phoneticPr fontId="0" type="noConversion"/>
  </si>
  <si>
    <t>Katie Mead</t>
    <phoneticPr fontId="0" type="noConversion"/>
  </si>
  <si>
    <t>PMA Cuda</t>
    <phoneticPr fontId="0" type="noConversion"/>
  </si>
  <si>
    <t>Amelia Trickey</t>
    <phoneticPr fontId="0" type="noConversion"/>
  </si>
  <si>
    <t>Millie Fionda</t>
    <phoneticPr fontId="0" type="noConversion"/>
  </si>
  <si>
    <t>Ketton Panthers</t>
    <phoneticPr fontId="0" type="noConversion"/>
  </si>
  <si>
    <t>Corby Tri</t>
    <phoneticPr fontId="0" type="noConversion"/>
  </si>
  <si>
    <t>Sandy Jarvis</t>
    <phoneticPr fontId="0" type="noConversion"/>
  </si>
  <si>
    <t>4Life Tri</t>
    <phoneticPr fontId="0" type="noConversion"/>
  </si>
  <si>
    <t>Thomas Bretton</t>
    <phoneticPr fontId="0" type="noConversion"/>
  </si>
  <si>
    <t>Monty Adams</t>
    <phoneticPr fontId="0" type="noConversion"/>
  </si>
  <si>
    <t>Ketton Panthers</t>
    <phoneticPr fontId="0" type="noConversion"/>
  </si>
  <si>
    <t>Callum Evans</t>
    <phoneticPr fontId="0" type="noConversion"/>
  </si>
  <si>
    <t>Lincoln tri</t>
    <phoneticPr fontId="0" type="noConversion"/>
  </si>
  <si>
    <t>DERBY/HUUB JUNIOR TRI 17/07/16</t>
    <phoneticPr fontId="0" type="noConversion"/>
  </si>
  <si>
    <t>Hal Turner Farrell</t>
    <phoneticPr fontId="0" type="noConversion"/>
  </si>
  <si>
    <t>Ketton Panthers</t>
    <phoneticPr fontId="0" type="noConversion"/>
  </si>
  <si>
    <t>Tom Southgate</t>
    <phoneticPr fontId="0" type="noConversion"/>
  </si>
  <si>
    <t>James Carter</t>
    <phoneticPr fontId="0" type="noConversion"/>
  </si>
  <si>
    <t>Lincoln Tri</t>
    <phoneticPr fontId="0" type="noConversion"/>
  </si>
  <si>
    <t>Ben Kennerson</t>
    <phoneticPr fontId="0" type="noConversion"/>
  </si>
  <si>
    <t>4 Life Tri</t>
    <phoneticPr fontId="0" type="noConversion"/>
  </si>
  <si>
    <t>Absolute Triathlon Club</t>
    <phoneticPr fontId="0" type="noConversion"/>
  </si>
  <si>
    <t>Henry Herries</t>
    <phoneticPr fontId="0" type="noConversion"/>
  </si>
  <si>
    <t>Reuben Middleton</t>
    <phoneticPr fontId="0" type="noConversion"/>
  </si>
  <si>
    <t>Lincoln Tiathlon Club</t>
    <phoneticPr fontId="0" type="noConversion"/>
  </si>
  <si>
    <t>Spohie Shaw</t>
    <phoneticPr fontId="0" type="noConversion"/>
  </si>
  <si>
    <t>Harvey Colver</t>
    <phoneticPr fontId="0" type="noConversion"/>
  </si>
  <si>
    <t>Leicester Junior Tri</t>
    <phoneticPr fontId="0" type="noConversion"/>
  </si>
  <si>
    <t>Bradley Colver</t>
    <phoneticPr fontId="0" type="noConversion"/>
  </si>
  <si>
    <t>Robyn Jarvis</t>
    <phoneticPr fontId="0" type="noConversion"/>
  </si>
  <si>
    <t>4 Life Tri</t>
    <phoneticPr fontId="0" type="noConversion"/>
  </si>
  <si>
    <t>Luke Trickey</t>
    <phoneticPr fontId="0" type="noConversion"/>
  </si>
  <si>
    <t>Mike Newall</t>
    <phoneticPr fontId="0" type="noConversion"/>
  </si>
  <si>
    <t>PMA Cuda RT</t>
    <phoneticPr fontId="0" type="noConversion"/>
  </si>
  <si>
    <t>Olivia Parkes</t>
    <phoneticPr fontId="0" type="noConversion"/>
  </si>
  <si>
    <t>Ketton Panthers</t>
    <phoneticPr fontId="0" type="noConversion"/>
  </si>
  <si>
    <t>Imogen Morland</t>
    <phoneticPr fontId="0" type="noConversion"/>
  </si>
  <si>
    <t>Derby Tri Club</t>
    <phoneticPr fontId="0" type="noConversion"/>
  </si>
  <si>
    <t>Ernie Cresswell</t>
    <phoneticPr fontId="0" type="noConversion"/>
  </si>
  <si>
    <t>Northants Tri Club</t>
    <phoneticPr fontId="0" type="noConversion"/>
  </si>
  <si>
    <t>Peta Jarvis</t>
    <phoneticPr fontId="0" type="noConversion"/>
  </si>
  <si>
    <t>Alicia Bromwich</t>
    <phoneticPr fontId="0" type="noConversion"/>
  </si>
  <si>
    <t>Edward Wright</t>
    <phoneticPr fontId="0" type="noConversion"/>
  </si>
  <si>
    <t>Leicester Junior Tri Club</t>
    <phoneticPr fontId="0" type="noConversion"/>
  </si>
  <si>
    <t>Lewis Cole</t>
    <phoneticPr fontId="0" type="noConversion"/>
  </si>
  <si>
    <t>Lincoln Tri</t>
    <phoneticPr fontId="0" type="noConversion"/>
  </si>
  <si>
    <t>Xavi Salcedo</t>
    <phoneticPr fontId="0" type="noConversion"/>
  </si>
  <si>
    <t>4Life Tri</t>
    <phoneticPr fontId="0" type="noConversion"/>
  </si>
  <si>
    <t>Jacob Gaskill</t>
    <phoneticPr fontId="0" type="noConversion"/>
  </si>
  <si>
    <t>Amelie McCann</t>
    <phoneticPr fontId="0" type="noConversion"/>
  </si>
  <si>
    <t>Finlay Preece</t>
    <phoneticPr fontId="0" type="noConversion"/>
  </si>
  <si>
    <t>Mansfield Tri Club</t>
    <phoneticPr fontId="0" type="noConversion"/>
  </si>
  <si>
    <t>Jonathan Oakey</t>
    <phoneticPr fontId="0" type="noConversion"/>
  </si>
  <si>
    <t>Sophie Reeves</t>
    <phoneticPr fontId="0" type="noConversion"/>
  </si>
  <si>
    <t>Ketton Panthers</t>
    <phoneticPr fontId="0" type="noConversion"/>
  </si>
  <si>
    <t>Lincoln Tri</t>
    <phoneticPr fontId="0" type="noConversion"/>
  </si>
  <si>
    <t>Absolute Triathlon Club</t>
    <phoneticPr fontId="0" type="noConversion"/>
  </si>
  <si>
    <t>Mansfield Tri Club</t>
    <phoneticPr fontId="0" type="noConversion"/>
  </si>
  <si>
    <t>Harriet Jones</t>
    <phoneticPr fontId="0" type="noConversion"/>
  </si>
  <si>
    <t>4life Tri</t>
    <phoneticPr fontId="0" type="noConversion"/>
  </si>
  <si>
    <t>Benjamin Davies</t>
    <phoneticPr fontId="0" type="noConversion"/>
  </si>
  <si>
    <t>Dylan Hughes</t>
    <phoneticPr fontId="0" type="noConversion"/>
  </si>
  <si>
    <t>4Life Tri</t>
    <phoneticPr fontId="0" type="noConversion"/>
  </si>
  <si>
    <t>Imogen Dee</t>
    <phoneticPr fontId="0" type="noConversion"/>
  </si>
  <si>
    <t>PMA Cuda RT</t>
    <phoneticPr fontId="0" type="noConversion"/>
  </si>
  <si>
    <t>Naomi Dibb</t>
    <phoneticPr fontId="0" type="noConversion"/>
  </si>
  <si>
    <t>Jenson Buttrick</t>
    <phoneticPr fontId="0" type="noConversion"/>
  </si>
  <si>
    <t>Northants Tri</t>
    <phoneticPr fontId="0" type="noConversion"/>
  </si>
  <si>
    <t>Eleanor Clarkson</t>
    <phoneticPr fontId="0" type="noConversion"/>
  </si>
  <si>
    <t>Jamie Roberts</t>
    <phoneticPr fontId="0" type="noConversion"/>
  </si>
  <si>
    <t>Ketton Panthers Tri Club</t>
    <phoneticPr fontId="0" type="noConversion"/>
  </si>
  <si>
    <t>Betty Cresswell</t>
    <phoneticPr fontId="0" type="noConversion"/>
  </si>
  <si>
    <t>PMA Cuda RT</t>
    <phoneticPr fontId="0" type="noConversion"/>
  </si>
  <si>
    <t>Ben Tylecote</t>
    <phoneticPr fontId="0" type="noConversion"/>
  </si>
  <si>
    <t>Ketton Panthers</t>
    <phoneticPr fontId="0" type="noConversion"/>
  </si>
  <si>
    <t>DESFORD KIDS TRIATHLON  07/08/16</t>
    <phoneticPr fontId="0" type="noConversion"/>
  </si>
  <si>
    <t>NOTTINGHAM CHILDRENS TRI 22/05/16</t>
    <phoneticPr fontId="0" type="noConversion"/>
  </si>
  <si>
    <t>Samuel Gordon-Kerr</t>
    <phoneticPr fontId="0" type="noConversion"/>
  </si>
  <si>
    <t>Ketton Panthers</t>
    <phoneticPr fontId="0" type="noConversion"/>
  </si>
  <si>
    <t>Ollie Seymour</t>
    <phoneticPr fontId="0" type="noConversion"/>
  </si>
  <si>
    <t>Zane Poulton</t>
    <phoneticPr fontId="0" type="noConversion"/>
  </si>
  <si>
    <t>James Hanson</t>
    <phoneticPr fontId="0" type="noConversion"/>
  </si>
  <si>
    <t>Bethany Johnson</t>
    <phoneticPr fontId="0" type="noConversion"/>
  </si>
  <si>
    <t>Poppy Bayman</t>
    <phoneticPr fontId="0" type="noConversion"/>
  </si>
  <si>
    <t>William Bloom</t>
    <phoneticPr fontId="0" type="noConversion"/>
  </si>
  <si>
    <t>Lincoln Tri</t>
    <phoneticPr fontId="0" type="noConversion"/>
  </si>
  <si>
    <t>Liam Brown</t>
    <phoneticPr fontId="0" type="noConversion"/>
  </si>
  <si>
    <t>Absolute Triathlon Club</t>
    <phoneticPr fontId="0" type="noConversion"/>
  </si>
  <si>
    <t>Leicester Junior Tri Club</t>
    <phoneticPr fontId="0" type="noConversion"/>
  </si>
  <si>
    <t>Rueben Taylor</t>
    <phoneticPr fontId="0" type="noConversion"/>
  </si>
  <si>
    <t>Megan Procter</t>
    <phoneticPr fontId="0" type="noConversion"/>
  </si>
  <si>
    <t>Tri3 Sleaford</t>
    <phoneticPr fontId="0" type="noConversion"/>
  </si>
  <si>
    <t>FOREMARK TRIATHLON 02/07/16</t>
    <phoneticPr fontId="0" type="noConversion"/>
  </si>
  <si>
    <t>DERBY/HUUB JUNIOR TRI 17/07/15</t>
    <phoneticPr fontId="0" type="noConversion"/>
  </si>
  <si>
    <t>Fynn Batkin</t>
    <phoneticPr fontId="0" type="noConversion"/>
  </si>
  <si>
    <t>Sopjie Lagoe</t>
    <phoneticPr fontId="0" type="noConversion"/>
  </si>
  <si>
    <t>Mansfield Tri</t>
    <phoneticPr fontId="0" type="noConversion"/>
  </si>
  <si>
    <t>Dylan Perry</t>
    <phoneticPr fontId="0" type="noConversion"/>
  </si>
  <si>
    <t>Leicester Junior Tri Club</t>
    <phoneticPr fontId="0" type="noConversion"/>
  </si>
  <si>
    <t>Lincoln Tri Club</t>
    <phoneticPr fontId="0" type="noConversion"/>
  </si>
  <si>
    <t>Tristar 2 Girls 11-12</t>
  </si>
  <si>
    <t>Solomon Okrafo-Smart</t>
    <phoneticPr fontId="0" type="noConversion"/>
  </si>
  <si>
    <t>Kieran Smith</t>
    <phoneticPr fontId="0" type="noConversion"/>
  </si>
  <si>
    <t>William Whitehead</t>
    <phoneticPr fontId="0" type="noConversion"/>
  </si>
  <si>
    <t>4 Life Tri</t>
    <phoneticPr fontId="0" type="noConversion"/>
  </si>
  <si>
    <t>Harry Day</t>
    <phoneticPr fontId="0" type="noConversion"/>
  </si>
  <si>
    <t>Tobey Elliott Smith</t>
    <phoneticPr fontId="0" type="noConversion"/>
  </si>
  <si>
    <t>Mansfield Triathlon Club</t>
    <phoneticPr fontId="0" type="noConversion"/>
  </si>
  <si>
    <t>Molly Smyth</t>
    <phoneticPr fontId="0" type="noConversion"/>
  </si>
  <si>
    <t>Absolute Triathlon Club</t>
    <phoneticPr fontId="0" type="noConversion"/>
  </si>
  <si>
    <t>Mia Rawlings</t>
    <phoneticPr fontId="0" type="noConversion"/>
  </si>
  <si>
    <t>Derby Triathlon Club</t>
    <phoneticPr fontId="0" type="noConversion"/>
  </si>
  <si>
    <t>Emily Tansley</t>
    <phoneticPr fontId="0" type="noConversion"/>
  </si>
  <si>
    <t>Mansfield Tri Club</t>
    <phoneticPr fontId="0" type="noConversion"/>
  </si>
  <si>
    <t>Ketton Panthers</t>
    <phoneticPr fontId="0" type="noConversion"/>
  </si>
  <si>
    <t>Fred Sanders</t>
    <phoneticPr fontId="0" type="noConversion"/>
  </si>
  <si>
    <t>Lucy Rathbone</t>
    <phoneticPr fontId="0" type="noConversion"/>
  </si>
  <si>
    <t>Ketton Panthers Tri Club</t>
    <phoneticPr fontId="0" type="noConversion"/>
  </si>
  <si>
    <t>Absolute Triathlon Club</t>
    <phoneticPr fontId="0" type="noConversion"/>
  </si>
  <si>
    <t>Maisie Aubrey</t>
    <phoneticPr fontId="0" type="noConversion"/>
  </si>
  <si>
    <t>Lincoln Tri</t>
    <phoneticPr fontId="0" type="noConversion"/>
  </si>
  <si>
    <t>Derby Triathlon Club</t>
    <phoneticPr fontId="0" type="noConversion"/>
  </si>
  <si>
    <t>Ben Lord</t>
    <phoneticPr fontId="0" type="noConversion"/>
  </si>
  <si>
    <t>Chloe Mills</t>
    <phoneticPr fontId="0" type="noConversion"/>
  </si>
  <si>
    <t>4Life Tri</t>
    <phoneticPr fontId="0" type="noConversion"/>
  </si>
  <si>
    <t>Amelia Chrispin</t>
    <phoneticPr fontId="0" type="noConversion"/>
  </si>
  <si>
    <t>Hannah Brayer</t>
    <phoneticPr fontId="0" type="noConversion"/>
  </si>
  <si>
    <t>Luke Sadler</t>
    <phoneticPr fontId="0" type="noConversion"/>
  </si>
  <si>
    <t>Absolute Tri</t>
    <phoneticPr fontId="0" type="noConversion"/>
  </si>
  <si>
    <t>Lincoln Tiathlon Club</t>
    <phoneticPr fontId="0" type="noConversion"/>
  </si>
  <si>
    <t>Sarah Seal</t>
    <phoneticPr fontId="0" type="noConversion"/>
  </si>
  <si>
    <t>Alana Meenan</t>
    <phoneticPr fontId="0" type="noConversion"/>
  </si>
  <si>
    <t>Ketton Panthers Tri Club</t>
    <phoneticPr fontId="0" type="noConversion"/>
  </si>
  <si>
    <t>Madeleine Wood</t>
    <phoneticPr fontId="0" type="noConversion"/>
  </si>
  <si>
    <t>PMA Cuda RT</t>
    <phoneticPr fontId="0" type="noConversion"/>
  </si>
  <si>
    <t>Dennis Cundy</t>
    <phoneticPr fontId="0" type="noConversion"/>
  </si>
  <si>
    <t>PMA Cuda RT</t>
    <phoneticPr fontId="0" type="noConversion"/>
  </si>
  <si>
    <t>Frankie Berry</t>
    <phoneticPr fontId="0" type="noConversion"/>
  </si>
  <si>
    <t>4 Life Tri</t>
    <phoneticPr fontId="0" type="noConversion"/>
  </si>
  <si>
    <t>Leicester Junior Tri Club</t>
    <phoneticPr fontId="0" type="noConversion"/>
  </si>
  <si>
    <t>Morgan Gallimore</t>
    <phoneticPr fontId="0" type="noConversion"/>
  </si>
  <si>
    <t>Leicester Junior Tri Club</t>
    <phoneticPr fontId="0" type="noConversion"/>
  </si>
  <si>
    <t>Leicester Junior Tri</t>
    <phoneticPr fontId="0" type="noConversion"/>
  </si>
  <si>
    <t>Joshua Amaral</t>
    <phoneticPr fontId="0" type="noConversion"/>
  </si>
  <si>
    <t>Hannah Lonsdale</t>
    <phoneticPr fontId="0" type="noConversion"/>
  </si>
  <si>
    <t>Lincoln Tri</t>
    <phoneticPr fontId="0" type="noConversion"/>
  </si>
  <si>
    <t>Grace Coulam</t>
    <phoneticPr fontId="0" type="noConversion"/>
  </si>
  <si>
    <t>Ketton Panthers</t>
    <phoneticPr fontId="0" type="noConversion"/>
  </si>
  <si>
    <t>Jack Pemberton</t>
    <phoneticPr fontId="0" type="noConversion"/>
  </si>
  <si>
    <t>Tri3 Sleaford</t>
    <phoneticPr fontId="0" type="noConversion"/>
  </si>
  <si>
    <t>Tyler Broome</t>
    <phoneticPr fontId="0" type="noConversion"/>
  </si>
  <si>
    <t>Mansfield Triathlon Club</t>
    <phoneticPr fontId="0" type="noConversion"/>
  </si>
  <si>
    <t>Ketton Panthers Tri Club</t>
    <phoneticPr fontId="0" type="noConversion"/>
  </si>
  <si>
    <t>Isobel Armstrong</t>
    <phoneticPr fontId="0" type="noConversion"/>
  </si>
  <si>
    <t>Martha Clarkson</t>
    <phoneticPr fontId="0" type="noConversion"/>
  </si>
  <si>
    <t>4Life Tri</t>
    <phoneticPr fontId="0" type="noConversion"/>
  </si>
  <si>
    <t>Freya Batkin</t>
    <phoneticPr fontId="0" type="noConversion"/>
  </si>
  <si>
    <t>Emily Crookes</t>
    <phoneticPr fontId="0" type="noConversion"/>
  </si>
  <si>
    <t>Lincoln Tri</t>
    <phoneticPr fontId="0" type="noConversion"/>
  </si>
  <si>
    <t>Abbiegail Fryer-Winder</t>
    <phoneticPr fontId="0" type="noConversion"/>
  </si>
  <si>
    <t>High Peak Tri Club</t>
    <phoneticPr fontId="0" type="noConversion"/>
  </si>
  <si>
    <t>4life Tri</t>
    <phoneticPr fontId="0" type="noConversion"/>
  </si>
  <si>
    <t>Mia France</t>
    <phoneticPr fontId="0" type="noConversion"/>
  </si>
  <si>
    <t>Lincoln Tri</t>
    <phoneticPr fontId="0" type="noConversion"/>
  </si>
  <si>
    <t>Absolute Tri</t>
    <phoneticPr fontId="0" type="noConversion"/>
  </si>
  <si>
    <t>Barnaby Read</t>
    <phoneticPr fontId="0" type="noConversion"/>
  </si>
  <si>
    <t>Absolute Triathlon Club</t>
    <phoneticPr fontId="0" type="noConversion"/>
  </si>
  <si>
    <t>Nancy Read</t>
    <phoneticPr fontId="0" type="noConversion"/>
  </si>
  <si>
    <t>Amelia Robinson</t>
    <phoneticPr fontId="0" type="noConversion"/>
  </si>
  <si>
    <t>PMA Cuda RT</t>
    <phoneticPr fontId="0" type="noConversion"/>
  </si>
  <si>
    <t>Talia Faye Ratcliffe</t>
    <phoneticPr fontId="0" type="noConversion"/>
  </si>
  <si>
    <t>Absolute Triathlon Club</t>
    <phoneticPr fontId="0" type="noConversion"/>
  </si>
  <si>
    <t>Daniel Parkes</t>
    <phoneticPr fontId="0" type="noConversion"/>
  </si>
  <si>
    <t>Anna Cresswell</t>
    <phoneticPr fontId="0" type="noConversion"/>
  </si>
  <si>
    <t>Maaddie Whitaker</t>
    <phoneticPr fontId="0" type="noConversion"/>
  </si>
  <si>
    <t>Lizzy Edge</t>
    <phoneticPr fontId="0" type="noConversion"/>
  </si>
  <si>
    <t>4Life Tri</t>
    <phoneticPr fontId="0" type="noConversion"/>
  </si>
  <si>
    <t>Lauren Taylor</t>
    <phoneticPr fontId="0" type="noConversion"/>
  </si>
  <si>
    <t>4life Tri</t>
    <phoneticPr fontId="0" type="noConversion"/>
  </si>
  <si>
    <t>Oscar Hall</t>
    <phoneticPr fontId="0" type="noConversion"/>
  </si>
  <si>
    <t>Absolute</t>
    <phoneticPr fontId="0" type="noConversion"/>
  </si>
  <si>
    <t>Ben Snell</t>
    <phoneticPr fontId="0" type="noConversion"/>
  </si>
  <si>
    <t>Emma Painter</t>
    <phoneticPr fontId="0" type="noConversion"/>
  </si>
  <si>
    <t>Leicester Junior Tri Club</t>
    <phoneticPr fontId="0" type="noConversion"/>
  </si>
  <si>
    <t>Olivia Godsell</t>
    <phoneticPr fontId="0" type="noConversion"/>
  </si>
  <si>
    <t>4Life Tri</t>
    <phoneticPr fontId="0" type="noConversion"/>
  </si>
  <si>
    <t>Leicester Junior Tri Club</t>
    <phoneticPr fontId="0" type="noConversion"/>
  </si>
  <si>
    <t>Tri3 Sleaford</t>
    <phoneticPr fontId="0" type="noConversion"/>
  </si>
  <si>
    <t>Abbie Wilkinson</t>
    <phoneticPr fontId="0" type="noConversion"/>
  </si>
  <si>
    <t>Sleaford Tri 3</t>
    <phoneticPr fontId="0" type="noConversion"/>
  </si>
  <si>
    <t>Emmerson Barbosa</t>
    <phoneticPr fontId="0" type="noConversion"/>
  </si>
  <si>
    <t>Pactrac</t>
    <phoneticPr fontId="0" type="noConversion"/>
  </si>
  <si>
    <t>Millie Dales</t>
    <phoneticPr fontId="0" type="noConversion"/>
  </si>
  <si>
    <t>Ketton Panthers</t>
    <phoneticPr fontId="0" type="noConversion"/>
  </si>
  <si>
    <t>PMA Cuda RT</t>
    <phoneticPr fontId="0" type="noConversion"/>
  </si>
  <si>
    <t>Absolute Triathlon Club</t>
    <phoneticPr fontId="0" type="noConversion"/>
  </si>
  <si>
    <t>Charlotte Wood</t>
    <phoneticPr fontId="0" type="noConversion"/>
  </si>
  <si>
    <t>Tristar 3 Boys 13-14</t>
  </si>
  <si>
    <t>Sebastian Kaberry</t>
    <phoneticPr fontId="0" type="noConversion"/>
  </si>
  <si>
    <t>Ketton Panthers Tri Club</t>
    <phoneticPr fontId="0" type="noConversion"/>
  </si>
  <si>
    <t>Jamie Kennerson</t>
    <phoneticPr fontId="0" type="noConversion"/>
  </si>
  <si>
    <t>Leicester Junior Tri</t>
    <phoneticPr fontId="0" type="noConversion"/>
  </si>
  <si>
    <t>Louis Buttrick</t>
    <phoneticPr fontId="0" type="noConversion"/>
  </si>
  <si>
    <t>Northants Tri</t>
    <phoneticPr fontId="0" type="noConversion"/>
  </si>
  <si>
    <t>Absolute Triathlon Club</t>
    <phoneticPr fontId="0" type="noConversion"/>
  </si>
  <si>
    <t>Neve Hattee</t>
    <phoneticPr fontId="0" type="noConversion"/>
  </si>
  <si>
    <t>Annelise French</t>
    <phoneticPr fontId="0" type="noConversion"/>
  </si>
  <si>
    <t>Absolute Triathlon Club</t>
    <phoneticPr fontId="0" type="noConversion"/>
  </si>
  <si>
    <t>Luca Gamble</t>
    <phoneticPr fontId="0" type="noConversion"/>
  </si>
  <si>
    <t>Derby Triathlon Club</t>
    <phoneticPr fontId="0" type="noConversion"/>
  </si>
  <si>
    <t>Mya Bromwich</t>
    <phoneticPr fontId="0" type="noConversion"/>
  </si>
  <si>
    <t>Samuel McKenlay</t>
    <phoneticPr fontId="0" type="noConversion"/>
  </si>
  <si>
    <t>Henry Sacks</t>
    <phoneticPr fontId="0" type="noConversion"/>
  </si>
  <si>
    <t>Ketton Panthers</t>
    <phoneticPr fontId="0" type="noConversion"/>
  </si>
  <si>
    <t>Megan Emerton</t>
    <phoneticPr fontId="0" type="noConversion"/>
  </si>
  <si>
    <t>Molly Emerton</t>
    <phoneticPr fontId="0" type="noConversion"/>
  </si>
  <si>
    <t>Conor Smith</t>
    <phoneticPr fontId="0" type="noConversion"/>
  </si>
  <si>
    <t>PRESTWOLD DUATHLON 15/04/16</t>
    <phoneticPr fontId="0" type="noConversion"/>
  </si>
  <si>
    <t>Lincoln Tri</t>
    <phoneticPr fontId="0" type="noConversion"/>
  </si>
  <si>
    <t>Samual Bloom</t>
    <phoneticPr fontId="0" type="noConversion"/>
  </si>
  <si>
    <t>Poppy Scoffings</t>
    <phoneticPr fontId="0" type="noConversion"/>
  </si>
  <si>
    <t>Ethan Sosin</t>
    <phoneticPr fontId="0" type="noConversion"/>
  </si>
  <si>
    <t>Absolute Triathlon Club</t>
    <phoneticPr fontId="0" type="noConversion"/>
  </si>
  <si>
    <t>Lincoln Tri Club</t>
    <phoneticPr fontId="0" type="noConversion"/>
  </si>
  <si>
    <t>Charlie Simpson</t>
    <phoneticPr fontId="0" type="noConversion"/>
  </si>
  <si>
    <t>4 Life Tri</t>
    <phoneticPr fontId="0" type="noConversion"/>
  </si>
  <si>
    <t>Absolute Triathlon Club</t>
    <phoneticPr fontId="0" type="noConversion"/>
  </si>
  <si>
    <t>Ketton Panthers Tri Club</t>
    <phoneticPr fontId="0" type="noConversion"/>
  </si>
  <si>
    <t>4 Life Tri</t>
    <phoneticPr fontId="0" type="noConversion"/>
  </si>
  <si>
    <t>4 life Tri</t>
    <phoneticPr fontId="0" type="noConversion"/>
  </si>
  <si>
    <t>Ketton Panthers</t>
    <phoneticPr fontId="0" type="noConversion"/>
  </si>
  <si>
    <t>DESFORD KIDS TRIATHLON  07/08/15</t>
    <phoneticPr fontId="0" type="noConversion"/>
  </si>
  <si>
    <t>.</t>
  </si>
  <si>
    <t>Tri3 Sleaford</t>
    <phoneticPr fontId="0" type="noConversion"/>
  </si>
  <si>
    <t>Winning Time</t>
  </si>
  <si>
    <t>TIME</t>
  </si>
  <si>
    <t>POINTS</t>
  </si>
  <si>
    <t xml:space="preserve">TIME </t>
  </si>
  <si>
    <t>Tristar 1 Girls 9-10</t>
  </si>
  <si>
    <t>Absolute Triathlon Club</t>
    <phoneticPr fontId="0" type="noConversion"/>
  </si>
  <si>
    <t>Ben Ashall</t>
    <phoneticPr fontId="0" type="noConversion"/>
  </si>
  <si>
    <t>Lincoln Tri Club</t>
    <phoneticPr fontId="0" type="noConversion"/>
  </si>
  <si>
    <t>High Peak Tri</t>
    <phoneticPr fontId="0" type="noConversion"/>
  </si>
  <si>
    <t>Mansfield Tri Club</t>
    <phoneticPr fontId="0" type="noConversion"/>
  </si>
  <si>
    <t>Lincoln Tri Club</t>
    <phoneticPr fontId="0" type="noConversion"/>
  </si>
  <si>
    <t>Absolute Triathlon Club</t>
    <phoneticPr fontId="0" type="noConversion"/>
  </si>
  <si>
    <t>Absolute Triathlon Club</t>
    <phoneticPr fontId="0" type="noConversion"/>
  </si>
  <si>
    <t>Joseph Whitehead</t>
    <phoneticPr fontId="0" type="noConversion"/>
  </si>
  <si>
    <t>Absolute Tri</t>
    <phoneticPr fontId="0" type="noConversion"/>
  </si>
  <si>
    <t>Eleanor Hannan</t>
    <phoneticPr fontId="0" type="noConversion"/>
  </si>
  <si>
    <t>Alice Hannan</t>
    <phoneticPr fontId="0" type="noConversion"/>
  </si>
  <si>
    <t>4Life Tri</t>
    <phoneticPr fontId="0" type="noConversion"/>
  </si>
  <si>
    <t>Emily Alcock</t>
    <phoneticPr fontId="0" type="noConversion"/>
  </si>
  <si>
    <t xml:space="preserve">Mansfield Tri </t>
    <phoneticPr fontId="0" type="noConversion"/>
  </si>
  <si>
    <t>Alex Parker</t>
    <phoneticPr fontId="0" type="noConversion"/>
  </si>
  <si>
    <t>Isabelle French</t>
    <phoneticPr fontId="0" type="noConversion"/>
  </si>
  <si>
    <t>Eleanor Carter</t>
    <phoneticPr fontId="0" type="noConversion"/>
  </si>
  <si>
    <t>Tom Hattee</t>
    <phoneticPr fontId="0" type="noConversion"/>
  </si>
  <si>
    <t>Hannah Bloom</t>
    <phoneticPr fontId="0" type="noConversion"/>
  </si>
  <si>
    <t>Mitchell Kemish</t>
  </si>
  <si>
    <t>Derby Triathlon Club</t>
  </si>
  <si>
    <t>Lincoln Tri</t>
    <phoneticPr fontId="0" type="noConversion"/>
  </si>
  <si>
    <t>Thomas Aubrey</t>
    <phoneticPr fontId="0" type="noConversion"/>
  </si>
  <si>
    <t>Johan Coughlan</t>
    <phoneticPr fontId="0" type="noConversion"/>
  </si>
  <si>
    <t>Ketton Panthers</t>
    <phoneticPr fontId="0" type="noConversion"/>
  </si>
  <si>
    <t>Eleanor Taylor</t>
    <phoneticPr fontId="0" type="noConversion"/>
  </si>
  <si>
    <t>James Rothwell</t>
    <phoneticPr fontId="0" type="noConversion"/>
  </si>
  <si>
    <t>R.A.F. SCAMPTON DUATHLON 09/04/16</t>
    <phoneticPr fontId="0" type="noConversion"/>
  </si>
  <si>
    <t>DUSTON TRIATHLON 16/04/16</t>
    <phoneticPr fontId="0" type="noConversion"/>
  </si>
  <si>
    <t>Matthew Birbeck</t>
    <phoneticPr fontId="0" type="noConversion"/>
  </si>
  <si>
    <t>Lincoln Tri</t>
    <phoneticPr fontId="0" type="noConversion"/>
  </si>
  <si>
    <t>Harrison Wood</t>
    <phoneticPr fontId="0" type="noConversion"/>
  </si>
  <si>
    <t>Madeleine Hubner</t>
    <phoneticPr fontId="0" type="noConversion"/>
  </si>
  <si>
    <t>Jake Fisher</t>
    <phoneticPr fontId="0" type="noConversion"/>
  </si>
  <si>
    <t>HARVEY HADDON TRIATHLON 10/09/16</t>
    <phoneticPr fontId="0" type="noConversion"/>
  </si>
  <si>
    <t>LINCOLN TRIATHLON 24/09/16</t>
    <phoneticPr fontId="0" type="noConversion"/>
  </si>
  <si>
    <t>Tristar 3 Girls 13-14</t>
  </si>
  <si>
    <t>Absolute Tri Club</t>
    <phoneticPr fontId="0" type="noConversion"/>
  </si>
  <si>
    <t>Leicester Junior Tri Club</t>
    <phoneticPr fontId="0" type="noConversion"/>
  </si>
  <si>
    <t>Sam Mead</t>
    <phoneticPr fontId="0" type="noConversion"/>
  </si>
  <si>
    <t>Peak Performance</t>
    <phoneticPr fontId="0" type="noConversion"/>
  </si>
  <si>
    <t>Emma Richards</t>
    <phoneticPr fontId="0" type="noConversion"/>
  </si>
  <si>
    <t xml:space="preserve">Leicester Junior Tri </t>
    <phoneticPr fontId="0" type="noConversion"/>
  </si>
  <si>
    <t>Ruby-Summer Osborne</t>
    <phoneticPr fontId="0" type="noConversion"/>
  </si>
  <si>
    <t>Emily Halsall</t>
    <phoneticPr fontId="0" type="noConversion"/>
  </si>
  <si>
    <t>Derby Triathlon Club</t>
    <phoneticPr fontId="0" type="noConversion"/>
  </si>
  <si>
    <t>Samuel Hughes</t>
    <phoneticPr fontId="0" type="noConversion"/>
  </si>
  <si>
    <t>Ketton Panthers Tri Club</t>
    <phoneticPr fontId="0" type="noConversion"/>
  </si>
  <si>
    <t>James Middleton</t>
    <phoneticPr fontId="0" type="noConversion"/>
  </si>
  <si>
    <t>Will Inman</t>
    <phoneticPr fontId="0" type="noConversion"/>
  </si>
  <si>
    <t>4 Life Tri</t>
    <phoneticPr fontId="0" type="noConversion"/>
  </si>
  <si>
    <t>Daniel Carter</t>
    <phoneticPr fontId="0" type="noConversion"/>
  </si>
  <si>
    <t>4Life Tri</t>
    <phoneticPr fontId="0" type="noConversion"/>
  </si>
  <si>
    <t>Sean McCann</t>
    <phoneticPr fontId="0" type="noConversion"/>
  </si>
  <si>
    <t>Charnwood</t>
    <phoneticPr fontId="0" type="noConversion"/>
  </si>
  <si>
    <t>4 Life Tri</t>
    <phoneticPr fontId="0" type="noConversion"/>
  </si>
  <si>
    <t>Absolute Triathlon Club</t>
    <phoneticPr fontId="0" type="noConversion"/>
  </si>
  <si>
    <t>Emily Wake</t>
    <phoneticPr fontId="0" type="noConversion"/>
  </si>
  <si>
    <t>Ketton Panthers</t>
    <phoneticPr fontId="0" type="noConversion"/>
  </si>
  <si>
    <t>Annabel Ramsay</t>
    <phoneticPr fontId="0" type="noConversion"/>
  </si>
  <si>
    <t>Leicester Junior Tri</t>
    <phoneticPr fontId="0" type="noConversion"/>
  </si>
  <si>
    <t>Nyah Jasmine Ratcliffe</t>
    <phoneticPr fontId="0" type="noConversion"/>
  </si>
  <si>
    <t>Ketton Panthers Tri Club</t>
    <phoneticPr fontId="0" type="noConversion"/>
  </si>
  <si>
    <t>Absolute Triathlon Club</t>
    <phoneticPr fontId="0" type="noConversion"/>
  </si>
  <si>
    <t>Chloe Priest</t>
    <phoneticPr fontId="0" type="noConversion"/>
  </si>
  <si>
    <t>Derby Tri Club</t>
    <phoneticPr fontId="0" type="noConversion"/>
  </si>
  <si>
    <t>Ewan Carson</t>
    <phoneticPr fontId="0" type="noConversion"/>
  </si>
  <si>
    <t>Eleanor Hopkinson</t>
    <phoneticPr fontId="0" type="noConversion"/>
  </si>
  <si>
    <t>Lincoln Tri</t>
    <phoneticPr fontId="0" type="noConversion"/>
  </si>
  <si>
    <t>Ketton Panthers</t>
    <phoneticPr fontId="0" type="noConversion"/>
  </si>
  <si>
    <t>Absolute Triathlon Club</t>
    <phoneticPr fontId="0" type="noConversion"/>
  </si>
  <si>
    <t xml:space="preserve">Mansfield Tri </t>
    <phoneticPr fontId="0" type="noConversion"/>
  </si>
  <si>
    <t>Kai Buckley</t>
    <phoneticPr fontId="0" type="noConversion"/>
  </si>
  <si>
    <t>Lucy Buckley</t>
    <phoneticPr fontId="0" type="noConversion"/>
  </si>
  <si>
    <t>Harry Trickey</t>
    <phoneticPr fontId="0" type="noConversion"/>
  </si>
  <si>
    <t>PMA Cuda RT</t>
    <phoneticPr fontId="0" type="noConversion"/>
  </si>
  <si>
    <t>Richard Wason</t>
    <phoneticPr fontId="0" type="noConversion"/>
  </si>
  <si>
    <t>PMA Cuda RT</t>
    <phoneticPr fontId="0" type="noConversion"/>
  </si>
  <si>
    <t>Daniel Hopkin</t>
    <phoneticPr fontId="0" type="noConversion"/>
  </si>
  <si>
    <t>Juliet Gillespie</t>
    <phoneticPr fontId="0" type="noConversion"/>
  </si>
  <si>
    <t>Absolute Triathlon Club</t>
    <phoneticPr fontId="0" type="noConversion"/>
  </si>
  <si>
    <t>Megan Neave</t>
    <phoneticPr fontId="0" type="noConversion"/>
  </si>
  <si>
    <t>Tri3 Sleaford</t>
    <phoneticPr fontId="0" type="noConversion"/>
  </si>
  <si>
    <t>Tilly Gillespie</t>
    <phoneticPr fontId="0" type="noConversion"/>
  </si>
  <si>
    <t>Lincoln Tri</t>
    <phoneticPr fontId="0" type="noConversion"/>
  </si>
  <si>
    <t>Daniel Ferraro</t>
    <phoneticPr fontId="0" type="noConversion"/>
  </si>
  <si>
    <t>Lincoln tri</t>
    <phoneticPr fontId="0" type="noConversion"/>
  </si>
  <si>
    <t>Laura Higgins</t>
    <phoneticPr fontId="0" type="noConversion"/>
  </si>
  <si>
    <t>Harry Williams</t>
    <phoneticPr fontId="0" type="noConversion"/>
  </si>
  <si>
    <t>Charlotte Alcock</t>
    <phoneticPr fontId="0" type="noConversion"/>
  </si>
  <si>
    <t>Mansfield Tri</t>
    <phoneticPr fontId="0" type="noConversion"/>
  </si>
  <si>
    <t>Leicester Junior Tri Club</t>
    <phoneticPr fontId="0" type="noConversion"/>
  </si>
  <si>
    <t>Ethan Judd</t>
    <phoneticPr fontId="0" type="noConversion"/>
  </si>
  <si>
    <t>Absolute Tri</t>
    <phoneticPr fontId="0" type="noConversion"/>
  </si>
  <si>
    <t>Thomas Procter</t>
    <phoneticPr fontId="0" type="noConversion"/>
  </si>
  <si>
    <t>Tri 3 Sleaford</t>
    <phoneticPr fontId="0" type="noConversion"/>
  </si>
  <si>
    <t>Ben Derbyshire</t>
    <phoneticPr fontId="0" type="noConversion"/>
  </si>
  <si>
    <t>Derby Triathlon</t>
    <phoneticPr fontId="0" type="noConversion"/>
  </si>
  <si>
    <t>Georgina Pritchard</t>
    <phoneticPr fontId="0" type="noConversion"/>
  </si>
  <si>
    <t>Ketton Panthers</t>
    <phoneticPr fontId="0" type="noConversion"/>
  </si>
  <si>
    <t>Charlie Hopkinson</t>
    <phoneticPr fontId="0" type="noConversion"/>
  </si>
  <si>
    <t>Absolute Tri</t>
    <phoneticPr fontId="0" type="noConversion"/>
  </si>
  <si>
    <t>Jack Mottram</t>
    <phoneticPr fontId="0" type="noConversion"/>
  </si>
  <si>
    <t>Mansfield Triathlon Club</t>
    <phoneticPr fontId="0" type="noConversion"/>
  </si>
  <si>
    <t>Jessica Smith</t>
    <phoneticPr fontId="0" type="noConversion"/>
  </si>
  <si>
    <t>Absolute Triathlon Club</t>
    <phoneticPr fontId="0" type="noConversion"/>
  </si>
  <si>
    <t>Absolute Tri</t>
    <phoneticPr fontId="0" type="noConversion"/>
  </si>
  <si>
    <t>Leicester Junior Tri</t>
    <phoneticPr fontId="0" type="noConversion"/>
  </si>
  <si>
    <t>Betty Faulkner</t>
    <phoneticPr fontId="0" type="noConversion"/>
  </si>
  <si>
    <t>Absolute Triathlon Club</t>
    <phoneticPr fontId="0" type="noConversion"/>
  </si>
  <si>
    <t>Esther Faulkner</t>
    <phoneticPr fontId="0" type="noConversion"/>
  </si>
  <si>
    <t>Ketton Panthers</t>
    <phoneticPr fontId="0" type="noConversion"/>
  </si>
  <si>
    <t>James Birbeck</t>
    <phoneticPr fontId="0" type="noConversion"/>
  </si>
  <si>
    <t>Aaron Goulding</t>
    <phoneticPr fontId="0" type="noConversion"/>
  </si>
  <si>
    <t>4Life Tri</t>
    <phoneticPr fontId="0" type="noConversion"/>
  </si>
  <si>
    <t xml:space="preserve">NOTTINGHAM CHILDRENS TRI </t>
    <phoneticPr fontId="0" type="noConversion"/>
  </si>
  <si>
    <t>Finlay Edmond</t>
    <phoneticPr fontId="0" type="noConversion"/>
  </si>
  <si>
    <t>Lincoln Tri Club</t>
    <phoneticPr fontId="0" type="noConversion"/>
  </si>
  <si>
    <t>Thomas Edmond</t>
    <phoneticPr fontId="0" type="noConversion"/>
  </si>
  <si>
    <t>Skip Snelson</t>
    <phoneticPr fontId="0" type="noConversion"/>
  </si>
  <si>
    <t>Grace Forward</t>
    <phoneticPr fontId="0" type="noConversion"/>
  </si>
  <si>
    <t>Lucy Bednall</t>
    <phoneticPr fontId="0" type="noConversion"/>
  </si>
  <si>
    <t>Freya Mottram</t>
    <phoneticPr fontId="0" type="noConversion"/>
  </si>
  <si>
    <t>Daisy Wilson</t>
    <phoneticPr fontId="0" type="noConversion"/>
  </si>
  <si>
    <t>Mansfield Tri</t>
    <phoneticPr fontId="0" type="noConversion"/>
  </si>
  <si>
    <t>Anya Pickering</t>
    <phoneticPr fontId="0" type="noConversion"/>
  </si>
  <si>
    <t>Ailsa Turner</t>
    <phoneticPr fontId="0" type="noConversion"/>
  </si>
  <si>
    <t>Ketton Panthers</t>
    <phoneticPr fontId="0" type="noConversion"/>
  </si>
  <si>
    <t>Olivia Lee</t>
    <phoneticPr fontId="0" type="noConversion"/>
  </si>
  <si>
    <t>Rebecca Brayer</t>
    <phoneticPr fontId="0" type="noConversion"/>
  </si>
  <si>
    <t>Derby Triathlon club</t>
    <phoneticPr fontId="0" type="noConversion"/>
  </si>
  <si>
    <t>4 Life Tri</t>
    <phoneticPr fontId="0" type="noConversion"/>
  </si>
  <si>
    <t>Jacob Sadler</t>
    <phoneticPr fontId="0" type="noConversion"/>
  </si>
  <si>
    <t>Jack Cuthbert</t>
    <phoneticPr fontId="0" type="noConversion"/>
  </si>
  <si>
    <t>PMA Cuda</t>
    <phoneticPr fontId="0" type="noConversion"/>
  </si>
  <si>
    <t>Zara Campbell-Simm</t>
    <phoneticPr fontId="0" type="noConversion"/>
  </si>
  <si>
    <t>Absolute Triathlon Club</t>
    <phoneticPr fontId="0" type="noConversion"/>
  </si>
  <si>
    <t>Daniel Godsell</t>
    <phoneticPr fontId="0" type="noConversion"/>
  </si>
  <si>
    <t>Mackenzie Pickering</t>
    <phoneticPr fontId="0" type="noConversion"/>
  </si>
  <si>
    <t>PMA Cuda RT</t>
    <phoneticPr fontId="0" type="noConversion"/>
  </si>
  <si>
    <t>Sonny Jamieson</t>
    <phoneticPr fontId="0" type="noConversion"/>
  </si>
  <si>
    <t>James Smyth</t>
    <phoneticPr fontId="0" type="noConversion"/>
  </si>
  <si>
    <t>Leicester Junior Tri Club</t>
    <phoneticPr fontId="0" type="noConversion"/>
  </si>
  <si>
    <t>Lewis Edge</t>
    <phoneticPr fontId="0" type="noConversion"/>
  </si>
  <si>
    <t>4Life Tri</t>
    <phoneticPr fontId="0" type="noConversion"/>
  </si>
  <si>
    <t>Grace Hughes</t>
    <phoneticPr fontId="0" type="noConversion"/>
  </si>
  <si>
    <t>4Life Tri</t>
    <phoneticPr fontId="0" type="noConversion"/>
  </si>
  <si>
    <t>Caitlyn Ford</t>
    <phoneticPr fontId="0" type="noConversion"/>
  </si>
  <si>
    <t>Lincoln Tri</t>
    <phoneticPr fontId="0" type="noConversion"/>
  </si>
  <si>
    <t>Absolute Tri</t>
    <phoneticPr fontId="0" type="noConversion"/>
  </si>
  <si>
    <t>Absolute Triathlon Club</t>
    <phoneticPr fontId="0" type="noConversion"/>
  </si>
  <si>
    <t>Youth Girls 15-16</t>
  </si>
  <si>
    <t>Youth Boys 15-16</t>
  </si>
  <si>
    <t>Club</t>
  </si>
  <si>
    <t>Tristar 2 Boys 11-12</t>
  </si>
  <si>
    <t>Tristar 1 Boys 9-10</t>
  </si>
  <si>
    <t>BEST FOUR SCORES</t>
  </si>
  <si>
    <t xml:space="preserve"> </t>
  </si>
  <si>
    <t>Lucas Wolf-Pudney</t>
    <phoneticPr fontId="0" type="noConversion"/>
  </si>
  <si>
    <t>Isabella Vinter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</si>
</sst>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"/>
  </numFmts>
  <fonts count="8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0" fillId="2" borderId="1" xfId="0" applyFill="1" applyBorder="1"/>
    <xf numFmtId="1" fontId="2" fillId="0" borderId="1" xfId="0" applyNumberFormat="1" applyFont="1" applyBorder="1"/>
    <xf numFmtId="46" fontId="0" fillId="0" borderId="2" xfId="0" applyNumberFormat="1" applyBorder="1"/>
    <xf numFmtId="1" fontId="0" fillId="0" borderId="2" xfId="0" applyNumberFormat="1" applyBorder="1"/>
    <xf numFmtId="0" fontId="0" fillId="3" borderId="1" xfId="0" applyFill="1" applyBorder="1"/>
    <xf numFmtId="46" fontId="0" fillId="4" borderId="1" xfId="0" applyNumberFormat="1" applyFill="1" applyBorder="1"/>
    <xf numFmtId="1" fontId="0" fillId="0" borderId="2" xfId="0" applyNumberFormat="1" applyFill="1" applyBorder="1"/>
    <xf numFmtId="1" fontId="2" fillId="0" borderId="1" xfId="0" applyNumberFormat="1" applyFon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/>
    <xf numFmtId="0" fontId="3" fillId="0" borderId="5" xfId="0" applyFont="1" applyFill="1" applyBorder="1"/>
    <xf numFmtId="164" fontId="0" fillId="4" borderId="1" xfId="0" applyNumberFormat="1" applyFill="1" applyBorder="1"/>
    <xf numFmtId="0" fontId="0" fillId="0" borderId="2" xfId="0" applyFill="1" applyBorder="1"/>
    <xf numFmtId="0" fontId="0" fillId="0" borderId="6" xfId="0" applyFill="1" applyBorder="1"/>
    <xf numFmtId="46" fontId="0" fillId="0" borderId="2" xfId="0" applyNumberFormat="1" applyFill="1" applyBorder="1"/>
    <xf numFmtId="0" fontId="4" fillId="0" borderId="1" xfId="0" applyFont="1" applyFill="1" applyBorder="1"/>
    <xf numFmtId="1" fontId="0" fillId="5" borderId="2" xfId="0" applyNumberFormat="1" applyFill="1" applyBorder="1"/>
    <xf numFmtId="1" fontId="2" fillId="5" borderId="1" xfId="0" applyNumberFormat="1" applyFont="1" applyFill="1" applyBorder="1"/>
    <xf numFmtId="46" fontId="0" fillId="5" borderId="2" xfId="0" applyNumberFormat="1" applyFill="1" applyBorder="1"/>
    <xf numFmtId="0" fontId="0" fillId="2" borderId="5" xfId="0" applyFill="1" applyBorder="1"/>
    <xf numFmtId="164" fontId="2" fillId="0" borderId="1" xfId="0" applyNumberFormat="1" applyFont="1" applyFill="1" applyBorder="1"/>
    <xf numFmtId="164" fontId="2" fillId="5" borderId="1" xfId="0" applyNumberFormat="1" applyFont="1" applyFill="1" applyBorder="1"/>
    <xf numFmtId="1" fontId="3" fillId="5" borderId="1" xfId="0" applyNumberFormat="1" applyFont="1" applyFill="1" applyBorder="1"/>
    <xf numFmtId="0" fontId="0" fillId="0" borderId="0" xfId="0" applyAlignment="1">
      <alignment horizontal="center" wrapText="1"/>
    </xf>
    <xf numFmtId="0" fontId="0" fillId="6" borderId="1" xfId="0" applyFill="1" applyBorder="1"/>
    <xf numFmtId="164" fontId="0" fillId="0" borderId="0" xfId="0" applyNumberFormat="1"/>
    <xf numFmtId="0" fontId="1" fillId="6" borderId="1" xfId="0" applyFont="1" applyFill="1" applyBorder="1"/>
    <xf numFmtId="0" fontId="1" fillId="0" borderId="5" xfId="0" applyFont="1" applyFill="1" applyBorder="1"/>
    <xf numFmtId="1" fontId="5" fillId="0" borderId="1" xfId="0" applyNumberFormat="1" applyFont="1" applyFill="1" applyBorder="1"/>
    <xf numFmtId="0" fontId="1" fillId="3" borderId="1" xfId="0" applyFont="1" applyFill="1" applyBorder="1"/>
    <xf numFmtId="164" fontId="0" fillId="0" borderId="2" xfId="0" applyNumberFormat="1" applyFill="1" applyBorder="1"/>
    <xf numFmtId="0" fontId="0" fillId="0" borderId="0" xfId="0" applyAlignment="1">
      <alignment horizontal="right"/>
    </xf>
    <xf numFmtId="0" fontId="0" fillId="0" borderId="3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2" xfId="0" applyFill="1" applyBorder="1" applyProtection="1">
      <protection locked="0"/>
    </xf>
    <xf numFmtId="0" fontId="0" fillId="0" borderId="6" xfId="0" applyFill="1" applyBorder="1" applyProtection="1">
      <protection locked="0"/>
    </xf>
    <xf numFmtId="46" fontId="0" fillId="0" borderId="2" xfId="0" applyNumberFormat="1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46" fontId="0" fillId="5" borderId="2" xfId="0" applyNumberFormat="1" applyFill="1" applyBorder="1" applyProtection="1">
      <protection locked="0"/>
    </xf>
    <xf numFmtId="46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1" fontId="2" fillId="5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5" fillId="0" borderId="1" xfId="0" applyNumberFormat="1" applyFont="1" applyFill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4" borderId="0" xfId="0" applyNumberFormat="1" applyFill="1" applyProtection="1">
      <protection locked="0"/>
    </xf>
    <xf numFmtId="0" fontId="1" fillId="0" borderId="5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" fontId="1" fillId="4" borderId="1" xfId="0" applyNumberFormat="1" applyFont="1" applyFill="1" applyBorder="1" applyProtection="1"/>
    <xf numFmtId="0" fontId="0" fillId="0" borderId="0" xfId="0" applyNumberFormat="1" applyProtection="1"/>
    <xf numFmtId="1" fontId="1" fillId="0" borderId="1" xfId="0" applyNumberFormat="1" applyFont="1" applyFill="1" applyBorder="1" applyProtection="1"/>
    <xf numFmtId="1" fontId="1" fillId="4" borderId="1" xfId="0" applyNumberFormat="1" applyFont="1" applyFill="1" applyBorder="1" applyProtection="1">
      <protection locked="0"/>
    </xf>
    <xf numFmtId="0" fontId="1" fillId="7" borderId="1" xfId="0" applyNumberFormat="1" applyFont="1" applyFill="1" applyBorder="1"/>
    <xf numFmtId="46" fontId="1" fillId="7" borderId="1" xfId="0" applyNumberFormat="1" applyFont="1" applyFill="1" applyBorder="1"/>
    <xf numFmtId="46" fontId="1" fillId="2" borderId="1" xfId="0" applyNumberFormat="1" applyFont="1" applyFill="1" applyBorder="1" applyProtection="1"/>
    <xf numFmtId="0" fontId="2" fillId="0" borderId="1" xfId="0" applyNumberFormat="1" applyFont="1" applyFill="1" applyBorder="1"/>
    <xf numFmtId="0" fontId="0" fillId="4" borderId="1" xfId="0" applyNumberFormat="1" applyFill="1" applyBorder="1"/>
    <xf numFmtId="46" fontId="1" fillId="4" borderId="1" xfId="0" applyNumberFormat="1" applyFont="1" applyFill="1" applyBorder="1"/>
    <xf numFmtId="0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21" fontId="1" fillId="2" borderId="1" xfId="0" applyNumberFormat="1" applyFont="1" applyFill="1" applyBorder="1" applyProtection="1"/>
    <xf numFmtId="0" fontId="2" fillId="0" borderId="1" xfId="0" applyNumberFormat="1" applyFont="1" applyFill="1" applyBorder="1" applyProtection="1">
      <protection locked="0"/>
    </xf>
    <xf numFmtId="21" fontId="0" fillId="4" borderId="1" xfId="0" applyNumberFormat="1" applyFill="1" applyBorder="1" applyProtection="1">
      <protection locked="0"/>
    </xf>
    <xf numFmtId="20" fontId="0" fillId="4" borderId="1" xfId="0" applyNumberFormat="1" applyFill="1" applyBorder="1" applyProtection="1">
      <protection locked="0"/>
    </xf>
    <xf numFmtId="46" fontId="1" fillId="4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0" fillId="0" borderId="0" xfId="0" applyFont="1" applyFill="1" applyBorder="1"/>
    <xf numFmtId="0" fontId="7" fillId="0" borderId="0" xfId="0" applyFont="1" applyBorder="1"/>
    <xf numFmtId="0" fontId="1" fillId="4" borderId="1" xfId="0" applyNumberFormat="1" applyFont="1" applyFill="1" applyBorder="1"/>
    <xf numFmtId="46" fontId="0" fillId="4" borderId="1" xfId="0" applyNumberFormat="1" applyFill="1" applyBorder="1" applyAlignment="1">
      <alignment horizontal="left"/>
    </xf>
    <xf numFmtId="1" fontId="1" fillId="7" borderId="1" xfId="0" applyNumberFormat="1" applyFont="1" applyFill="1" applyBorder="1" applyProtection="1"/>
    <xf numFmtId="0" fontId="7" fillId="0" borderId="0" xfId="0" applyFont="1" applyFill="1" applyBorder="1"/>
    <xf numFmtId="0" fontId="1" fillId="3" borderId="0" xfId="0" applyFont="1" applyFill="1" applyBorder="1"/>
    <xf numFmtId="0" fontId="1" fillId="8" borderId="0" xfId="0" applyFont="1" applyFill="1"/>
    <xf numFmtId="46" fontId="1" fillId="7" borderId="1" xfId="0" applyNumberFormat="1" applyFont="1" applyFill="1" applyBorder="1" applyAlignment="1">
      <alignment horizontal="left"/>
    </xf>
    <xf numFmtId="0" fontId="0" fillId="4" borderId="1" xfId="0" applyNumberFormat="1" applyFill="1" applyBorder="1" applyAlignment="1">
      <alignment horizontal="left"/>
    </xf>
    <xf numFmtId="46" fontId="1" fillId="4" borderId="1" xfId="0" applyNumberFormat="1" applyFont="1" applyFill="1" applyBorder="1" applyAlignment="1">
      <alignment horizontal="left"/>
    </xf>
    <xf numFmtId="0" fontId="1" fillId="5" borderId="1" xfId="0" applyNumberFormat="1" applyFont="1" applyFill="1" applyBorder="1" applyProtection="1">
      <protection locked="0"/>
    </xf>
    <xf numFmtId="46" fontId="1" fillId="5" borderId="1" xfId="0" applyNumberFormat="1" applyFont="1" applyFill="1" applyBorder="1" applyProtection="1">
      <protection locked="0"/>
    </xf>
    <xf numFmtId="0" fontId="0" fillId="3" borderId="7" xfId="0" applyFill="1" applyBorder="1"/>
    <xf numFmtId="0" fontId="1" fillId="4" borderId="1" xfId="0" applyNumberFormat="1" applyFont="1" applyFill="1" applyBorder="1" applyAlignment="1">
      <alignment horizontal="right"/>
    </xf>
    <xf numFmtId="46" fontId="1" fillId="4" borderId="1" xfId="0" applyNumberFormat="1" applyFont="1" applyFill="1" applyBorder="1" applyAlignment="1">
      <alignment horizontal="right"/>
    </xf>
    <xf numFmtId="46" fontId="0" fillId="4" borderId="1" xfId="0" applyNumberFormat="1" applyFill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21" fontId="0" fillId="4" borderId="1" xfId="0" applyNumberFormat="1" applyFill="1" applyBorder="1" applyAlignment="1" applyProtection="1">
      <alignment horizontal="right"/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46" fontId="0" fillId="4" borderId="1" xfId="0" applyNumberFormat="1" applyFill="1" applyBorder="1" applyAlignment="1" applyProtection="1">
      <alignment horizontal="right"/>
      <protection locked="0"/>
    </xf>
    <xf numFmtId="46" fontId="0" fillId="0" borderId="1" xfId="0" applyNumberFormat="1" applyFill="1" applyBorder="1" applyProtection="1">
      <protection locked="0"/>
    </xf>
    <xf numFmtId="0" fontId="1" fillId="2" borderId="1" xfId="0" applyNumberFormat="1" applyFont="1" applyFill="1" applyBorder="1" applyProtection="1"/>
    <xf numFmtId="165" fontId="2" fillId="5" borderId="1" xfId="0" applyNumberFormat="1" applyFont="1" applyFill="1" applyBorder="1"/>
    <xf numFmtId="46" fontId="1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46" fontId="0" fillId="5" borderId="1" xfId="0" applyNumberFormat="1" applyFill="1" applyBorder="1" applyProtection="1">
      <protection locked="0"/>
    </xf>
    <xf numFmtId="46" fontId="0" fillId="0" borderId="1" xfId="0" applyNumberFormat="1" applyBorder="1" applyProtection="1">
      <protection locked="0"/>
    </xf>
    <xf numFmtId="0" fontId="2" fillId="5" borderId="1" xfId="0" applyNumberFormat="1" applyFont="1" applyFill="1" applyBorder="1"/>
    <xf numFmtId="21" fontId="0" fillId="5" borderId="1" xfId="0" applyNumberFormat="1" applyFill="1" applyBorder="1" applyProtection="1">
      <protection locked="0"/>
    </xf>
    <xf numFmtId="21" fontId="0" fillId="0" borderId="1" xfId="0" applyNumberFormat="1" applyBorder="1" applyProtection="1">
      <protection locked="0"/>
    </xf>
    <xf numFmtId="0" fontId="2" fillId="5" borderId="1" xfId="0" applyNumberFormat="1" applyFont="1" applyFill="1" applyBorder="1" applyProtection="1">
      <protection locked="0"/>
    </xf>
    <xf numFmtId="21" fontId="0" fillId="0" borderId="1" xfId="0" applyNumberFormat="1" applyFill="1" applyBorder="1" applyProtection="1">
      <protection locked="0"/>
    </xf>
    <xf numFmtId="20" fontId="1" fillId="5" borderId="1" xfId="0" applyNumberFormat="1" applyFont="1" applyFill="1" applyBorder="1" applyProtection="1">
      <protection locked="0"/>
    </xf>
    <xf numFmtId="20" fontId="0" fillId="5" borderId="1" xfId="0" applyNumberFormat="1" applyFill="1" applyBorder="1" applyProtection="1">
      <protection locked="0"/>
    </xf>
    <xf numFmtId="21" fontId="1" fillId="5" borderId="1" xfId="0" applyNumberFormat="1" applyFont="1" applyFill="1" applyBorder="1" applyProtection="1">
      <protection locked="0"/>
    </xf>
    <xf numFmtId="20" fontId="0" fillId="0" borderId="1" xfId="0" applyNumberFormat="1" applyBorder="1" applyProtection="1">
      <protection locked="0"/>
    </xf>
    <xf numFmtId="21" fontId="1" fillId="0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Protection="1"/>
    <xf numFmtId="0" fontId="0" fillId="0" borderId="1" xfId="0" applyNumberFormat="1" applyBorder="1" applyAlignment="1" applyProtection="1">
      <alignment horizontal="right"/>
      <protection locked="0"/>
    </xf>
    <xf numFmtId="0" fontId="1" fillId="4" borderId="1" xfId="0" applyNumberFormat="1" applyFont="1" applyFill="1" applyBorder="1" applyProtection="1">
      <protection locked="0"/>
    </xf>
    <xf numFmtId="21" fontId="1" fillId="4" borderId="1" xfId="0" applyNumberFormat="1" applyFont="1" applyFill="1" applyBorder="1" applyProtection="1">
      <protection locked="0"/>
    </xf>
    <xf numFmtId="0" fontId="0" fillId="0" borderId="2" xfId="0" applyNumberFormat="1" applyFill="1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0" fontId="0" fillId="5" borderId="1" xfId="0" applyNumberFormat="1" applyFill="1" applyBorder="1" applyAlignment="1" applyProtection="1">
      <alignment horizontal="right"/>
      <protection locked="0"/>
    </xf>
    <xf numFmtId="46" fontId="0" fillId="5" borderId="1" xfId="0" applyNumberFormat="1" applyFill="1" applyBorder="1" applyAlignment="1" applyProtection="1">
      <alignment horizontal="right"/>
      <protection locked="0"/>
    </xf>
    <xf numFmtId="46" fontId="0" fillId="0" borderId="1" xfId="0" applyNumberFormat="1" applyBorder="1" applyAlignment="1" applyProtection="1">
      <alignment horizontal="right"/>
      <protection locked="0"/>
    </xf>
    <xf numFmtId="46" fontId="0" fillId="0" borderId="0" xfId="0" applyNumberFormat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21" fontId="0" fillId="0" borderId="0" xfId="0" applyNumberFormat="1" applyProtection="1">
      <protection locked="0"/>
    </xf>
    <xf numFmtId="0" fontId="2" fillId="0" borderId="1" xfId="0" applyNumberFormat="1" applyFont="1" applyBorder="1"/>
    <xf numFmtId="0" fontId="2" fillId="0" borderId="1" xfId="0" applyNumberFormat="1" applyFont="1" applyBorder="1" applyProtection="1">
      <protection locked="0"/>
    </xf>
    <xf numFmtId="46" fontId="0" fillId="0" borderId="0" xfId="0" applyNumberFormat="1" applyBorder="1"/>
    <xf numFmtId="20" fontId="0" fillId="0" borderId="1" xfId="0" applyNumberFormat="1" applyFill="1" applyBorder="1" applyProtection="1">
      <protection locked="0"/>
    </xf>
    <xf numFmtId="0" fontId="1" fillId="0" borderId="0" xfId="0" applyFont="1"/>
    <xf numFmtId="0" fontId="0" fillId="0" borderId="9" xfId="0" applyFill="1" applyBorder="1"/>
    <xf numFmtId="0" fontId="0" fillId="0" borderId="5" xfId="0" applyBorder="1"/>
    <xf numFmtId="0" fontId="0" fillId="0" borderId="0" xfId="0" applyNumberFormat="1" applyFill="1" applyBorder="1" applyProtection="1">
      <protection locked="0"/>
    </xf>
    <xf numFmtId="0" fontId="0" fillId="5" borderId="2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1" fillId="0" borderId="1" xfId="0" applyFont="1" applyFill="1" applyBorder="1"/>
    <xf numFmtId="46" fontId="0" fillId="0" borderId="2" xfId="0" applyNumberFormat="1" applyFill="1" applyBorder="1"/>
    <xf numFmtId="46" fontId="1" fillId="2" borderId="1" xfId="0" applyNumberFormat="1" applyFont="1" applyFill="1" applyBorder="1" applyProtection="1"/>
    <xf numFmtId="46" fontId="2" fillId="0" borderId="1" xfId="0" applyNumberFormat="1" applyFont="1" applyFill="1" applyBorder="1"/>
    <xf numFmtId="46" fontId="0" fillId="4" borderId="1" xfId="0" applyNumberFormat="1" applyFill="1" applyBorder="1"/>
    <xf numFmtId="46" fontId="1" fillId="4" borderId="1" xfId="0" applyNumberFormat="1" applyFont="1" applyFill="1" applyBorder="1" applyAlignment="1">
      <alignment horizontal="right"/>
    </xf>
    <xf numFmtId="46" fontId="1" fillId="4" borderId="1" xfId="0" applyNumberFormat="1" applyFont="1" applyFill="1" applyBorder="1"/>
    <xf numFmtId="46" fontId="0" fillId="0" borderId="0" xfId="0" applyNumberFormat="1"/>
    <xf numFmtId="46" fontId="1" fillId="2" borderId="1" xfId="0" applyNumberFormat="1" applyFont="1" applyFill="1" applyBorder="1" applyProtection="1"/>
    <xf numFmtId="46" fontId="0" fillId="4" borderId="1" xfId="0" applyNumberFormat="1" applyFill="1" applyBorder="1" applyAlignment="1" applyProtection="1">
      <alignment horizontal="right"/>
      <protection locked="0"/>
    </xf>
    <xf numFmtId="46" fontId="0" fillId="4" borderId="1" xfId="0" applyNumberFormat="1" applyFill="1" applyBorder="1" applyAlignment="1" applyProtection="1">
      <alignment horizontal="right"/>
      <protection locked="0"/>
    </xf>
    <xf numFmtId="46" fontId="1" fillId="4" borderId="1" xfId="0" applyNumberFormat="1" applyFont="1" applyFill="1" applyBorder="1" applyAlignment="1" applyProtection="1">
      <alignment horizontal="right"/>
      <protection locked="0"/>
    </xf>
    <xf numFmtId="46" fontId="0" fillId="4" borderId="1" xfId="0" applyNumberFormat="1" applyFill="1" applyBorder="1" applyAlignment="1">
      <alignment horizontal="right"/>
    </xf>
    <xf numFmtId="46" fontId="1" fillId="2" borderId="1" xfId="0" applyNumberFormat="1" applyFont="1" applyFill="1" applyBorder="1" applyProtection="1"/>
    <xf numFmtId="46" fontId="0" fillId="4" borderId="1" xfId="0" applyNumberFormat="1" applyFill="1" applyBorder="1" applyAlignment="1">
      <alignment horizontal="right"/>
    </xf>
    <xf numFmtId="46" fontId="1" fillId="4" borderId="1" xfId="0" applyNumberFormat="1" applyFont="1" applyFill="1" applyBorder="1" applyAlignment="1">
      <alignment horizontal="right"/>
    </xf>
    <xf numFmtId="46" fontId="0" fillId="0" borderId="1" xfId="0" applyNumberFormat="1" applyFill="1" applyBorder="1" applyProtection="1">
      <protection locked="0"/>
    </xf>
    <xf numFmtId="46" fontId="0" fillId="5" borderId="1" xfId="0" applyNumberFormat="1" applyFill="1" applyBorder="1" applyProtection="1">
      <protection locked="0"/>
    </xf>
    <xf numFmtId="46" fontId="0" fillId="0" borderId="1" xfId="0" applyNumberFormat="1" applyFill="1" applyBorder="1" applyProtection="1">
      <protection locked="0"/>
    </xf>
    <xf numFmtId="46" fontId="0" fillId="5" borderId="1" xfId="0" applyNumberFormat="1" applyFill="1" applyBorder="1" applyProtection="1">
      <protection locked="0"/>
    </xf>
    <xf numFmtId="46" fontId="0" fillId="0" borderId="1" xfId="0" applyNumberFormat="1" applyBorder="1" applyProtection="1">
      <protection locked="0"/>
    </xf>
    <xf numFmtId="0" fontId="1" fillId="0" borderId="9" xfId="0" applyFont="1" applyFill="1" applyBorder="1"/>
    <xf numFmtId="46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5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0" borderId="1" xfId="0" applyNumberFormat="1" applyFill="1" applyBorder="1" applyProtection="1">
      <protection locked="0"/>
    </xf>
    <xf numFmtId="46" fontId="0" fillId="5" borderId="1" xfId="0" applyNumberFormat="1" applyFill="1" applyBorder="1" applyProtection="1">
      <protection locked="0"/>
    </xf>
    <xf numFmtId="46" fontId="0" fillId="0" borderId="1" xfId="0" applyNumberFormat="1" applyFill="1" applyBorder="1" applyProtection="1">
      <protection locked="0"/>
    </xf>
    <xf numFmtId="1" fontId="1" fillId="0" borderId="11" xfId="0" applyNumberFormat="1" applyFont="1" applyFill="1" applyBorder="1" applyProtection="1"/>
    <xf numFmtId="0" fontId="1" fillId="0" borderId="5" xfId="0" applyNumberFormat="1" applyFont="1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1" fillId="5" borderId="5" xfId="0" applyNumberFormat="1" applyFont="1" applyFill="1" applyBorder="1" applyProtection="1">
      <protection locked="0"/>
    </xf>
    <xf numFmtId="0" fontId="1" fillId="5" borderId="6" xfId="0" applyNumberFormat="1" applyFont="1" applyFill="1" applyBorder="1" applyProtection="1">
      <protection locked="0"/>
    </xf>
    <xf numFmtId="21" fontId="0" fillId="0" borderId="6" xfId="0" applyNumberFormat="1" applyFill="1" applyBorder="1" applyProtection="1">
      <protection locked="0"/>
    </xf>
    <xf numFmtId="21" fontId="0" fillId="0" borderId="5" xfId="0" applyNumberFormat="1" applyFill="1" applyBorder="1" applyProtection="1">
      <protection locked="0"/>
    </xf>
    <xf numFmtId="0" fontId="2" fillId="5" borderId="10" xfId="0" applyNumberFormat="1" applyFont="1" applyFill="1" applyBorder="1" applyProtection="1">
      <protection locked="0"/>
    </xf>
    <xf numFmtId="1" fontId="3" fillId="5" borderId="10" xfId="0" applyNumberFormat="1" applyFon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46" fontId="1" fillId="2" borderId="1" xfId="0" applyNumberFormat="1" applyFont="1" applyFill="1" applyBorder="1" applyProtection="1"/>
    <xf numFmtId="21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1" fillId="2" borderId="1" xfId="0" applyNumberFormat="1" applyFont="1" applyFill="1" applyBorder="1" applyProtection="1"/>
    <xf numFmtId="46" fontId="0" fillId="4" borderId="1" xfId="0" applyNumberFormat="1" applyFill="1" applyBorder="1" applyProtection="1">
      <protection locked="0"/>
    </xf>
    <xf numFmtId="46" fontId="6" fillId="4" borderId="1" xfId="1" applyNumberFormat="1" applyFill="1" applyBorder="1" applyAlignment="1" applyProtection="1">
      <protection locked="0"/>
    </xf>
    <xf numFmtId="46" fontId="1" fillId="0" borderId="2" xfId="0" applyNumberFormat="1" applyFont="1" applyFill="1" applyBorder="1" applyProtection="1">
      <protection locked="0"/>
    </xf>
    <xf numFmtId="46" fontId="0" fillId="0" borderId="0" xfId="0" applyNumberFormat="1" applyProtection="1">
      <protection locked="0"/>
    </xf>
    <xf numFmtId="46" fontId="1" fillId="5" borderId="1" xfId="0" applyNumberFormat="1" applyFont="1" applyFill="1" applyBorder="1" applyAlignment="1" applyProtection="1">
      <alignment horizontal="right"/>
      <protection locked="0"/>
    </xf>
    <xf numFmtId="46" fontId="0" fillId="5" borderId="2" xfId="0" applyNumberFormat="1" applyFill="1" applyBorder="1" applyAlignment="1" applyProtection="1">
      <alignment horizontal="right"/>
      <protection locked="0"/>
    </xf>
    <xf numFmtId="46" fontId="1" fillId="0" borderId="2" xfId="0" applyNumberFormat="1" applyFont="1" applyFill="1" applyBorder="1" applyAlignment="1" applyProtection="1">
      <alignment horizontal="right"/>
      <protection locked="0"/>
    </xf>
    <xf numFmtId="20" fontId="1" fillId="2" borderId="1" xfId="0" applyNumberFormat="1" applyFont="1" applyFill="1" applyBorder="1" applyProtection="1"/>
    <xf numFmtId="20" fontId="1" fillId="0" borderId="0" xfId="0" applyNumberFormat="1" applyFont="1" applyFill="1" applyBorder="1" applyProtection="1">
      <protection locked="0"/>
    </xf>
    <xf numFmtId="20" fontId="0" fillId="0" borderId="0" xfId="0" applyNumberFormat="1" applyProtection="1">
      <protection locked="0"/>
    </xf>
    <xf numFmtId="46" fontId="1" fillId="2" borderId="1" xfId="0" applyNumberFormat="1" applyFont="1" applyFill="1" applyBorder="1" applyProtection="1"/>
    <xf numFmtId="46" fontId="1" fillId="5" borderId="1" xfId="0" applyNumberFormat="1" applyFont="1" applyFill="1" applyBorder="1" applyProtection="1">
      <protection locked="0"/>
    </xf>
    <xf numFmtId="20" fontId="1" fillId="0" borderId="1" xfId="0" applyNumberFormat="1" applyFont="1" applyBorder="1" applyProtection="1">
      <protection locked="0"/>
    </xf>
    <xf numFmtId="46" fontId="1" fillId="2" borderId="1" xfId="0" applyNumberFormat="1" applyFont="1" applyFill="1" applyBorder="1" applyProtection="1"/>
    <xf numFmtId="46" fontId="1" fillId="5" borderId="1" xfId="0" applyNumberFormat="1" applyFont="1" applyFill="1" applyBorder="1" applyProtection="1">
      <protection locked="0"/>
    </xf>
    <xf numFmtId="46" fontId="0" fillId="5" borderId="1" xfId="0" applyNumberFormat="1" applyFill="1" applyBorder="1" applyProtection="1">
      <protection locked="0"/>
    </xf>
    <xf numFmtId="46" fontId="0" fillId="5" borderId="2" xfId="0" applyNumberFormat="1" applyFill="1" applyBorder="1" applyProtection="1">
      <protection locked="0"/>
    </xf>
    <xf numFmtId="46" fontId="0" fillId="0" borderId="2" xfId="0" applyNumberFormat="1" applyFill="1" applyBorder="1" applyProtection="1">
      <protection locked="0"/>
    </xf>
    <xf numFmtId="46" fontId="0" fillId="0" borderId="10" xfId="0" applyNumberFormat="1" applyBorder="1"/>
    <xf numFmtId="46" fontId="0" fillId="0" borderId="7" xfId="0" applyNumberFormat="1" applyFill="1" applyBorder="1" applyProtection="1">
      <protection locked="0"/>
    </xf>
    <xf numFmtId="46" fontId="1" fillId="0" borderId="7" xfId="0" applyNumberFormat="1" applyFont="1" applyBorder="1" applyProtection="1">
      <protection locked="0"/>
    </xf>
    <xf numFmtId="20" fontId="1" fillId="0" borderId="5" xfId="0" applyNumberFormat="1" applyFont="1" applyFill="1" applyBorder="1" applyProtection="1">
      <protection locked="0"/>
    </xf>
    <xf numFmtId="20" fontId="0" fillId="5" borderId="5" xfId="0" applyNumberFormat="1" applyFill="1" applyBorder="1" applyProtection="1">
      <protection locked="0"/>
    </xf>
    <xf numFmtId="20" fontId="1" fillId="5" borderId="6" xfId="0" applyNumberFormat="1" applyFont="1" applyFill="1" applyBorder="1" applyProtection="1">
      <protection locked="0"/>
    </xf>
    <xf numFmtId="20" fontId="1" fillId="5" borderId="5" xfId="0" applyNumberFormat="1" applyFont="1" applyFill="1" applyBorder="1" applyProtection="1">
      <protection locked="0"/>
    </xf>
    <xf numFmtId="20" fontId="1" fillId="4" borderId="1" xfId="0" applyNumberFormat="1" applyFon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0" borderId="1" xfId="0" applyNumberFormat="1" applyFill="1" applyBorder="1" applyProtection="1">
      <protection locked="0"/>
    </xf>
    <xf numFmtId="46" fontId="0" fillId="0" borderId="1" xfId="0" applyNumberFormat="1" applyFill="1" applyBorder="1" applyProtection="1">
      <protection locked="0"/>
    </xf>
    <xf numFmtId="46" fontId="0" fillId="0" borderId="1" xfId="0" applyNumberForma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0" borderId="1" xfId="0" applyNumberFormat="1" applyFill="1" applyBorder="1" applyProtection="1">
      <protection locked="0"/>
    </xf>
    <xf numFmtId="46" fontId="1" fillId="2" borderId="1" xfId="0" applyNumberFormat="1" applyFont="1" applyFill="1" applyBorder="1" applyProtection="1"/>
    <xf numFmtId="46" fontId="0" fillId="4" borderId="1" xfId="0" applyNumberFormat="1" applyFill="1" applyBorder="1" applyProtection="1">
      <protection locked="0"/>
    </xf>
    <xf numFmtId="46" fontId="1" fillId="2" borderId="1" xfId="0" applyNumberFormat="1" applyFont="1" applyFill="1" applyBorder="1" applyProtection="1"/>
    <xf numFmtId="46" fontId="2" fillId="0" borderId="1" xfId="0" applyNumberFormat="1" applyFont="1" applyFill="1" applyBorder="1"/>
    <xf numFmtId="46" fontId="0" fillId="4" borderId="1" xfId="0" applyNumberFormat="1" applyFill="1" applyBorder="1" applyProtection="1">
      <protection locked="0"/>
    </xf>
    <xf numFmtId="46" fontId="1" fillId="2" borderId="1" xfId="0" applyNumberFormat="1" applyFont="1" applyFill="1" applyBorder="1" applyProtection="1"/>
    <xf numFmtId="46" fontId="2" fillId="0" borderId="1" xfId="0" applyNumberFormat="1" applyFont="1" applyFill="1" applyBorder="1"/>
    <xf numFmtId="46" fontId="2" fillId="4" borderId="1" xfId="0" applyNumberFormat="1" applyFont="1" applyFill="1" applyBorder="1"/>
    <xf numFmtId="46" fontId="0" fillId="4" borderId="1" xfId="0" applyNumberFormat="1" applyFill="1" applyBorder="1" applyProtection="1">
      <protection locked="0"/>
    </xf>
    <xf numFmtId="46" fontId="1" fillId="2" borderId="1" xfId="0" applyNumberFormat="1" applyFont="1" applyFill="1" applyBorder="1" applyProtection="1"/>
    <xf numFmtId="46" fontId="2" fillId="0" borderId="1" xfId="0" applyNumberFormat="1" applyFont="1" applyFill="1" applyBorder="1"/>
    <xf numFmtId="46" fontId="0" fillId="4" borderId="1" xfId="0" applyNumberFormat="1" applyFill="1" applyBorder="1" applyProtection="1">
      <protection locked="0"/>
    </xf>
    <xf numFmtId="46" fontId="0" fillId="0" borderId="2" xfId="0" applyNumberFormat="1" applyFill="1" applyBorder="1"/>
    <xf numFmtId="46" fontId="1" fillId="2" borderId="1" xfId="0" applyNumberFormat="1" applyFont="1" applyFill="1" applyBorder="1" applyProtection="1"/>
    <xf numFmtId="46" fontId="2" fillId="0" borderId="1" xfId="0" applyNumberFormat="1" applyFont="1" applyFill="1" applyBorder="1"/>
    <xf numFmtId="46" fontId="0" fillId="4" borderId="1" xfId="0" applyNumberFormat="1" applyFill="1" applyBorder="1" applyProtection="1">
      <protection locked="0"/>
    </xf>
    <xf numFmtId="46" fontId="0" fillId="0" borderId="0" xfId="0" applyNumberFormat="1"/>
    <xf numFmtId="46" fontId="0" fillId="0" borderId="2" xfId="0" applyNumberFormat="1" applyFill="1" applyBorder="1" applyProtection="1">
      <protection locked="0"/>
    </xf>
    <xf numFmtId="46" fontId="1" fillId="2" borderId="1" xfId="0" applyNumberFormat="1" applyFont="1" applyFill="1" applyBorder="1" applyProtection="1"/>
    <xf numFmtId="46" fontId="2" fillId="0" borderId="1" xfId="0" applyNumberFormat="1" applyFont="1" applyFill="1" applyBorder="1" applyProtection="1">
      <protection locked="0"/>
    </xf>
    <xf numFmtId="46" fontId="0" fillId="4" borderId="1" xfId="0" applyNumberFormat="1" applyFill="1" applyBorder="1" applyProtection="1">
      <protection locked="0"/>
    </xf>
    <xf numFmtId="46" fontId="0" fillId="0" borderId="0" xfId="0" applyNumberFormat="1" applyProtection="1">
      <protection locked="0"/>
    </xf>
    <xf numFmtId="46" fontId="0" fillId="0" borderId="2" xfId="0" applyNumberFormat="1" applyFill="1" applyBorder="1"/>
    <xf numFmtId="46" fontId="1" fillId="2" borderId="1" xfId="0" applyNumberFormat="1" applyFont="1" applyFill="1" applyBorder="1" applyProtection="1"/>
    <xf numFmtId="46" fontId="2" fillId="0" borderId="1" xfId="0" applyNumberFormat="1" applyFont="1" applyFill="1" applyBorder="1"/>
    <xf numFmtId="46" fontId="0" fillId="4" borderId="1" xfId="0" applyNumberFormat="1" applyFill="1" applyBorder="1" applyProtection="1">
      <protection locked="0"/>
    </xf>
    <xf numFmtId="46" fontId="0" fillId="0" borderId="0" xfId="0" applyNumberFormat="1"/>
    <xf numFmtId="0" fontId="0" fillId="5" borderId="8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46" fontId="0" fillId="4" borderId="3" xfId="0" applyNumberForma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4" fontId="1" fillId="5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46" fontId="0" fillId="5" borderId="3" xfId="0" applyNumberForma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33CCFF"/>
      <color rgb="FF66CCFF"/>
      <color rgb="FFFFFF9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A24" workbookViewId="0">
      <selection activeCell="L5" sqref="L5"/>
    </sheetView>
  </sheetViews>
  <sheetFormatPr defaultColWidth="8.85546875" defaultRowHeight="12.75" x14ac:dyDescent="0.2"/>
  <cols>
    <col min="1" max="1" width="15.42578125" customWidth="1"/>
    <col min="2" max="2" width="19.42578125" customWidth="1"/>
    <col min="3" max="3" width="7.85546875" style="162" bestFit="1" customWidth="1"/>
    <col min="4" max="4" width="6" customWidth="1"/>
    <col min="5" max="5" width="7.85546875" bestFit="1" customWidth="1"/>
    <col min="6" max="6" width="7.42578125" bestFit="1" customWidth="1"/>
    <col min="7" max="7" width="7.85546875" bestFit="1" customWidth="1"/>
    <col min="8" max="8" width="7.42578125" bestFit="1" customWidth="1"/>
    <col min="9" max="9" width="7.85546875" bestFit="1" customWidth="1"/>
    <col min="10" max="10" width="7.42578125" bestFit="1" customWidth="1"/>
    <col min="11" max="11" width="7.85546875" bestFit="1" customWidth="1"/>
    <col min="12" max="12" width="7.42578125" bestFit="1" customWidth="1"/>
    <col min="13" max="13" width="7.85546875" bestFit="1" customWidth="1"/>
    <col min="14" max="14" width="7.42578125" bestFit="1" customWidth="1"/>
    <col min="15" max="15" width="7.85546875" bestFit="1" customWidth="1"/>
    <col min="16" max="16" width="7.42578125" bestFit="1" customWidth="1"/>
    <col min="19" max="19" width="8.85546875" style="261"/>
    <col min="20" max="20" width="7.7109375" customWidth="1"/>
    <col min="21" max="21" width="8.140625" style="28" customWidth="1"/>
    <col min="22" max="22" width="4.42578125" customWidth="1"/>
  </cols>
  <sheetData>
    <row r="1" spans="1:28" ht="51.75" customHeight="1" thickBot="1" x14ac:dyDescent="0.25">
      <c r="A1" s="10"/>
      <c r="B1" s="11" t="s">
        <v>490</v>
      </c>
      <c r="C1" s="264" t="s">
        <v>364</v>
      </c>
      <c r="D1" s="264"/>
      <c r="E1" s="265" t="s">
        <v>365</v>
      </c>
      <c r="F1" s="265"/>
      <c r="G1" s="266" t="s">
        <v>314</v>
      </c>
      <c r="H1" s="267"/>
      <c r="I1" s="265" t="s">
        <v>452</v>
      </c>
      <c r="J1" s="265"/>
      <c r="K1" s="268" t="s">
        <v>189</v>
      </c>
      <c r="L1" s="268"/>
      <c r="M1" s="269" t="s">
        <v>190</v>
      </c>
      <c r="N1" s="265"/>
      <c r="O1" s="270" t="s">
        <v>328</v>
      </c>
      <c r="P1" s="268"/>
      <c r="Q1" s="268" t="s">
        <v>371</v>
      </c>
      <c r="R1" s="268"/>
      <c r="S1" s="271" t="s">
        <v>372</v>
      </c>
      <c r="T1" s="271"/>
      <c r="U1" s="266"/>
      <c r="V1" s="267"/>
      <c r="W1" s="262"/>
      <c r="X1" s="263"/>
      <c r="Y1" s="26" t="s">
        <v>493</v>
      </c>
    </row>
    <row r="2" spans="1:28" ht="13.5" thickTop="1" x14ac:dyDescent="0.2">
      <c r="A2" s="15"/>
      <c r="B2" s="16"/>
      <c r="C2" s="156" t="s">
        <v>332</v>
      </c>
      <c r="D2" s="7" t="s">
        <v>333</v>
      </c>
      <c r="E2" s="19" t="s">
        <v>334</v>
      </c>
      <c r="F2" s="19" t="s">
        <v>333</v>
      </c>
      <c r="G2" s="17" t="s">
        <v>332</v>
      </c>
      <c r="H2" s="7" t="s">
        <v>333</v>
      </c>
      <c r="I2" s="7" t="s">
        <v>332</v>
      </c>
      <c r="J2" s="7" t="s">
        <v>333</v>
      </c>
      <c r="K2" s="21" t="s">
        <v>334</v>
      </c>
      <c r="L2" s="19" t="s">
        <v>333</v>
      </c>
      <c r="M2" s="7"/>
      <c r="N2" s="7" t="s">
        <v>333</v>
      </c>
      <c r="O2" s="3" t="s">
        <v>332</v>
      </c>
      <c r="P2" s="4" t="s">
        <v>333</v>
      </c>
      <c r="Q2" s="3" t="s">
        <v>332</v>
      </c>
      <c r="R2" s="4" t="s">
        <v>333</v>
      </c>
      <c r="S2" s="257" t="s">
        <v>332</v>
      </c>
      <c r="T2" s="7" t="s">
        <v>333</v>
      </c>
      <c r="U2" s="21" t="s">
        <v>334</v>
      </c>
      <c r="V2" s="19" t="s">
        <v>333</v>
      </c>
      <c r="W2" s="33" t="s">
        <v>332</v>
      </c>
      <c r="X2" s="7" t="s">
        <v>333</v>
      </c>
      <c r="Y2" s="9"/>
    </row>
    <row r="3" spans="1:28" x14ac:dyDescent="0.2">
      <c r="A3" s="1" t="s">
        <v>331</v>
      </c>
      <c r="B3" s="22"/>
      <c r="C3" s="157">
        <v>0.65486111111111112</v>
      </c>
      <c r="D3" s="67"/>
      <c r="E3" s="80">
        <v>0.55555555555555558</v>
      </c>
      <c r="F3" s="67"/>
      <c r="G3" s="80">
        <v>0.55486111111111114</v>
      </c>
      <c r="H3" s="67"/>
      <c r="I3" s="80">
        <v>0.6069444444444444</v>
      </c>
      <c r="J3" s="67"/>
      <c r="K3" s="80">
        <v>0.64930555555555558</v>
      </c>
      <c r="L3" s="67"/>
      <c r="M3" s="215">
        <v>0.33819444444444446</v>
      </c>
      <c r="N3" s="67"/>
      <c r="O3" s="80">
        <v>0.6694444444444444</v>
      </c>
      <c r="P3" s="67"/>
      <c r="Q3" s="80">
        <v>0.75694444444444453</v>
      </c>
      <c r="R3" s="67"/>
      <c r="S3" s="258">
        <f>IF(MIN(S5:S54)=0,"",MIN(S5:S54))</f>
        <v>0.68680555555555556</v>
      </c>
      <c r="T3" s="67"/>
      <c r="U3" s="67" t="str">
        <f>IF(MIN(U5:U54)=0,"",MIN(U5:U54))</f>
        <v/>
      </c>
      <c r="V3" s="67"/>
      <c r="W3" s="67" t="str">
        <f>IF(MIN(W5:W54)=0,"",MIN(W5:W54))</f>
        <v/>
      </c>
      <c r="X3" s="67"/>
    </row>
    <row r="4" spans="1:28" x14ac:dyDescent="0.2">
      <c r="A4" s="18" t="s">
        <v>335</v>
      </c>
      <c r="B4" s="13"/>
      <c r="C4" s="158"/>
      <c r="D4" s="8"/>
      <c r="E4" s="119"/>
      <c r="F4" s="20"/>
      <c r="G4" s="75"/>
      <c r="H4" s="8"/>
      <c r="I4" s="75"/>
      <c r="J4" s="31"/>
      <c r="K4" s="119"/>
      <c r="L4" s="25"/>
      <c r="M4" s="75"/>
      <c r="N4" s="8"/>
      <c r="O4" s="145"/>
      <c r="P4" s="2"/>
      <c r="Q4" s="145"/>
      <c r="R4" s="2"/>
      <c r="S4" s="259"/>
      <c r="T4" s="8"/>
      <c r="U4" s="24"/>
      <c r="V4" s="25"/>
      <c r="W4" s="23"/>
      <c r="X4" s="8"/>
      <c r="Y4" s="9"/>
    </row>
    <row r="5" spans="1:28" x14ac:dyDescent="0.2">
      <c r="A5" s="32" t="s">
        <v>426</v>
      </c>
      <c r="B5" s="12" t="s">
        <v>427</v>
      </c>
      <c r="C5" s="159"/>
      <c r="D5" s="92" t="str">
        <f t="shared" ref="D5:D52" si="0">IF(ISBLANK(C5),"",ROUND($C$3/C5*1000,0))</f>
        <v/>
      </c>
      <c r="E5" s="120"/>
      <c r="F5" s="70" t="str">
        <f t="shared" ref="F5:F54" si="1">IF(ISBLANK(E5),"",ROUND($E$3/E5*1000,0))</f>
        <v/>
      </c>
      <c r="G5" s="83">
        <v>0.59722222222222221</v>
      </c>
      <c r="H5" s="92">
        <f t="shared" ref="H5:H54" si="2">IF(ISBLANK(G5),"",ROUND($G$3/G5*1000,0))</f>
        <v>929</v>
      </c>
      <c r="I5" s="120">
        <v>0.66736111111111107</v>
      </c>
      <c r="J5" s="70">
        <f t="shared" ref="J5:J38" si="3">IF(ISBLANK(I5),"",ROUND($I$3/I5*1000,0))</f>
        <v>909</v>
      </c>
      <c r="K5" s="78"/>
      <c r="L5" s="92" t="str">
        <f t="shared" ref="L5:L54" si="4">IF(ISBLANK(K5),"",ROUND($K$3/K5*1000,0))</f>
        <v/>
      </c>
      <c r="M5" s="216"/>
      <c r="N5" s="70" t="str">
        <f t="shared" ref="N5:N38" si="5">IF(ISBLANK(M5),"",ROUND($M$3/M5*1000,0))</f>
        <v/>
      </c>
      <c r="O5" s="83">
        <v>0.74236111111111114</v>
      </c>
      <c r="P5" s="92">
        <f t="shared" ref="P5:P54" si="6">IF(ISBLANK(O5),"",ROUND($O$3/O5*1000,0))</f>
        <v>902</v>
      </c>
      <c r="Q5" s="123"/>
      <c r="R5" s="70" t="str">
        <f t="shared" ref="R5:R54" si="7">IF(ISBLANK(Q5),"",ROUND($Q$3/Q5*1000,0))</f>
        <v/>
      </c>
      <c r="S5" s="260"/>
      <c r="T5" s="92" t="str">
        <f t="shared" ref="T5:T54" si="8">IF(ISBLANK(S5),"",ROUND($S$3/S5*1000,0))</f>
        <v/>
      </c>
      <c r="U5" s="59"/>
      <c r="V5" s="70"/>
      <c r="W5" s="60"/>
      <c r="X5" s="68"/>
      <c r="Y5" s="69">
        <f>IF(COUNT(C5:X5)&lt;8,SUM(D5,F5,H5,J5,L5,N5,P5,R5,T5,V5,X5),SUMPRODUCT(LARGE(C5:X5,{1,2,3,4})))</f>
        <v>2740</v>
      </c>
      <c r="AB5" s="85"/>
    </row>
    <row r="6" spans="1:28" x14ac:dyDescent="0.2">
      <c r="A6" s="32" t="s">
        <v>355</v>
      </c>
      <c r="B6" s="30" t="s">
        <v>315</v>
      </c>
      <c r="C6" s="159">
        <v>0.80763888888888891</v>
      </c>
      <c r="D6" s="68">
        <f t="shared" si="0"/>
        <v>811</v>
      </c>
      <c r="E6" s="120"/>
      <c r="F6" s="70" t="str">
        <f t="shared" si="1"/>
        <v/>
      </c>
      <c r="G6" s="78"/>
      <c r="H6" s="92" t="str">
        <f t="shared" si="2"/>
        <v/>
      </c>
      <c r="I6" s="120">
        <v>0.74791666666666667</v>
      </c>
      <c r="J6" s="70">
        <f t="shared" si="3"/>
        <v>812</v>
      </c>
      <c r="K6" s="78"/>
      <c r="L6" s="92" t="str">
        <f t="shared" si="4"/>
        <v/>
      </c>
      <c r="M6" s="216">
        <v>0.43472222222222223</v>
      </c>
      <c r="N6" s="70">
        <f t="shared" si="5"/>
        <v>778</v>
      </c>
      <c r="O6" s="82"/>
      <c r="P6" s="68" t="str">
        <f t="shared" si="6"/>
        <v/>
      </c>
      <c r="Q6" s="123"/>
      <c r="R6" s="70" t="str">
        <f t="shared" si="7"/>
        <v/>
      </c>
      <c r="S6" s="260">
        <v>0.86805555555555547</v>
      </c>
      <c r="T6" s="92">
        <f t="shared" si="8"/>
        <v>791</v>
      </c>
      <c r="U6" s="59"/>
      <c r="V6" s="70" t="str">
        <f t="shared" ref="V6:V54" si="9">IF(ISBLANK(U6),"",ROUND($U$3/U6*1000,0))</f>
        <v/>
      </c>
      <c r="W6" s="60"/>
      <c r="X6" s="68" t="str">
        <f t="shared" ref="X6:X54" si="10">IF(ISBLANK(W6),"",ROUND($W$3/W6*1000,0))</f>
        <v/>
      </c>
      <c r="Y6" s="69">
        <f>IF(COUNT(C6:X6)&lt;8,SUM(D6,F6,H6,J6,L6,N6,P6,R6,T6,V6,X6),SUMPRODUCT(LARGE(C6:X6,{1,2,3,4})))</f>
        <v>3192</v>
      </c>
      <c r="AA6" s="149"/>
      <c r="AB6" s="85"/>
    </row>
    <row r="7" spans="1:28" x14ac:dyDescent="0.2">
      <c r="A7" s="32" t="s">
        <v>40</v>
      </c>
      <c r="B7" s="30" t="s">
        <v>211</v>
      </c>
      <c r="C7" s="159"/>
      <c r="D7" s="92" t="str">
        <f t="shared" si="0"/>
        <v/>
      </c>
      <c r="E7" s="120"/>
      <c r="F7" s="70" t="str">
        <f t="shared" si="1"/>
        <v/>
      </c>
      <c r="G7" s="78"/>
      <c r="H7" s="92" t="str">
        <f t="shared" si="2"/>
        <v/>
      </c>
      <c r="I7" s="120"/>
      <c r="J7" s="70" t="str">
        <f t="shared" si="3"/>
        <v/>
      </c>
      <c r="K7" s="78"/>
      <c r="L7" s="92" t="str">
        <f t="shared" si="4"/>
        <v/>
      </c>
      <c r="M7" s="216">
        <v>0.46736111111111112</v>
      </c>
      <c r="N7" s="70">
        <f t="shared" si="5"/>
        <v>724</v>
      </c>
      <c r="O7" s="82"/>
      <c r="P7" s="92" t="str">
        <f t="shared" si="6"/>
        <v/>
      </c>
      <c r="Q7" s="123"/>
      <c r="R7" s="70" t="str">
        <f t="shared" si="7"/>
        <v/>
      </c>
      <c r="S7" s="260"/>
      <c r="T7" s="92" t="str">
        <f t="shared" si="8"/>
        <v/>
      </c>
      <c r="U7" s="59"/>
      <c r="V7" s="70"/>
      <c r="W7" s="62"/>
      <c r="X7" s="92"/>
      <c r="Y7" s="69">
        <f>IF(COUNT(C7:X7)&lt;8,SUM(D7,F7,H7,J7,L7,N7,P7,R7,T7,V7,X7),SUMPRODUCT(LARGE(C7:X7,{1,2,3,4})))</f>
        <v>724</v>
      </c>
      <c r="AA7" s="149"/>
      <c r="AB7" s="85"/>
    </row>
    <row r="8" spans="1:28" x14ac:dyDescent="0.2">
      <c r="A8" s="32" t="s">
        <v>251</v>
      </c>
      <c r="B8" s="30" t="s">
        <v>182</v>
      </c>
      <c r="C8" s="159">
        <v>0.76874999999999993</v>
      </c>
      <c r="D8" s="68">
        <f t="shared" si="0"/>
        <v>852</v>
      </c>
      <c r="E8" s="124"/>
      <c r="F8" s="70" t="str">
        <f t="shared" si="1"/>
        <v/>
      </c>
      <c r="G8" s="82"/>
      <c r="H8" s="92" t="str">
        <f t="shared" si="2"/>
        <v/>
      </c>
      <c r="I8" s="120"/>
      <c r="J8" s="70" t="str">
        <f t="shared" si="3"/>
        <v/>
      </c>
      <c r="K8" s="82">
        <v>0.83194444444444438</v>
      </c>
      <c r="L8" s="92">
        <f t="shared" si="4"/>
        <v>780</v>
      </c>
      <c r="M8" s="216"/>
      <c r="N8" s="70" t="str">
        <f t="shared" si="5"/>
        <v/>
      </c>
      <c r="O8" s="82"/>
      <c r="P8" s="92" t="str">
        <f t="shared" si="6"/>
        <v/>
      </c>
      <c r="Q8" s="123"/>
      <c r="R8" s="70" t="str">
        <f t="shared" si="7"/>
        <v/>
      </c>
      <c r="S8" s="260"/>
      <c r="T8" s="92" t="str">
        <f t="shared" si="8"/>
        <v/>
      </c>
      <c r="U8" s="59"/>
      <c r="V8" s="70" t="str">
        <f t="shared" si="9"/>
        <v/>
      </c>
      <c r="W8" s="62"/>
      <c r="X8" s="68" t="str">
        <f t="shared" si="10"/>
        <v/>
      </c>
      <c r="Y8" s="69">
        <f>IF(COUNT(C8:X8)&lt;8,SUM(D8,F8,H8,J8,L8,N8,P8,R8,T8,V8,X8),SUMPRODUCT(LARGE(C8:X8,{1,2,3,4})))</f>
        <v>1632</v>
      </c>
      <c r="AB8" s="85"/>
    </row>
    <row r="9" spans="1:28" x14ac:dyDescent="0.2">
      <c r="A9" s="32" t="s">
        <v>243</v>
      </c>
      <c r="B9" s="176" t="s">
        <v>244</v>
      </c>
      <c r="C9" s="159"/>
      <c r="D9" s="92"/>
      <c r="E9" s="124"/>
      <c r="F9" s="70"/>
      <c r="G9" s="82"/>
      <c r="H9" s="92"/>
      <c r="I9" s="120"/>
      <c r="J9" s="70"/>
      <c r="K9" s="82"/>
      <c r="L9" s="92" t="str">
        <f t="shared" si="4"/>
        <v/>
      </c>
      <c r="M9" s="216"/>
      <c r="N9" s="70" t="str">
        <f t="shared" si="5"/>
        <v/>
      </c>
      <c r="O9" s="82"/>
      <c r="P9" s="92" t="str">
        <f t="shared" si="6"/>
        <v/>
      </c>
      <c r="Q9" s="230">
        <v>1.2027777777777777</v>
      </c>
      <c r="R9" s="70">
        <f t="shared" si="7"/>
        <v>629</v>
      </c>
      <c r="S9" s="260"/>
      <c r="T9" s="92" t="str">
        <f t="shared" si="8"/>
        <v/>
      </c>
      <c r="U9" s="59"/>
      <c r="V9" s="70"/>
      <c r="W9" s="62"/>
      <c r="X9" s="92"/>
      <c r="Y9" s="69">
        <f>IF(COUNT(C9:X9)&lt;8,SUM(D9,F9,H9,J9,L9,N9,P9,R9,T9,V9,X9),SUMPRODUCT(LARGE(C9:X9,{1,2,3,4})))</f>
        <v>629</v>
      </c>
      <c r="AB9" s="85"/>
    </row>
    <row r="10" spans="1:28" x14ac:dyDescent="0.2">
      <c r="A10" s="32" t="s">
        <v>58</v>
      </c>
      <c r="B10" t="s">
        <v>59</v>
      </c>
      <c r="C10" s="159">
        <v>0.65486111111111112</v>
      </c>
      <c r="D10" s="92">
        <v>1000</v>
      </c>
      <c r="E10" s="124">
        <v>0.55694444444444446</v>
      </c>
      <c r="F10" s="70">
        <f t="shared" si="1"/>
        <v>998</v>
      </c>
      <c r="G10" s="83">
        <v>0.55486111111111114</v>
      </c>
      <c r="H10" s="92">
        <f t="shared" si="2"/>
        <v>1000</v>
      </c>
      <c r="I10" s="120">
        <v>0.6069444444444444</v>
      </c>
      <c r="J10" s="70">
        <f t="shared" si="3"/>
        <v>1000</v>
      </c>
      <c r="K10" s="83">
        <v>0.64930555555555558</v>
      </c>
      <c r="L10" s="92">
        <f t="shared" si="4"/>
        <v>1000</v>
      </c>
      <c r="M10" s="217">
        <v>0.34930555555555554</v>
      </c>
      <c r="N10" s="70">
        <f t="shared" si="5"/>
        <v>968</v>
      </c>
      <c r="O10" s="82">
        <v>0.6694444444444444</v>
      </c>
      <c r="P10" s="92">
        <f t="shared" si="6"/>
        <v>1000</v>
      </c>
      <c r="Q10" s="148">
        <v>0.76597222222222217</v>
      </c>
      <c r="R10" s="70">
        <f t="shared" si="7"/>
        <v>988</v>
      </c>
      <c r="S10" s="260"/>
      <c r="T10" s="92" t="str">
        <f t="shared" si="8"/>
        <v/>
      </c>
      <c r="U10" s="59"/>
      <c r="V10" s="70"/>
      <c r="W10" s="62"/>
      <c r="X10" s="68"/>
      <c r="Y10" s="69">
        <f>IF(COUNT(C10:X10)&lt;8,SUM(D10,F10,H10,J10,L10,N10,P10,R10,T10,V10,X10),SUMPRODUCT(LARGE(C10:X10,{1,2,3,4})))</f>
        <v>4000</v>
      </c>
      <c r="AB10" s="85"/>
    </row>
    <row r="11" spans="1:28" x14ac:dyDescent="0.2">
      <c r="A11" s="32" t="s">
        <v>312</v>
      </c>
      <c r="B11" s="30" t="s">
        <v>291</v>
      </c>
      <c r="C11" s="159">
        <v>0.75208333333333333</v>
      </c>
      <c r="D11" s="92">
        <f t="shared" si="0"/>
        <v>871</v>
      </c>
      <c r="E11" s="124"/>
      <c r="F11" s="70" t="str">
        <f t="shared" si="1"/>
        <v/>
      </c>
      <c r="G11" s="78"/>
      <c r="H11" s="92" t="str">
        <f t="shared" si="2"/>
        <v/>
      </c>
      <c r="I11" s="120">
        <v>0.68611111111111101</v>
      </c>
      <c r="J11" s="70">
        <f t="shared" si="3"/>
        <v>885</v>
      </c>
      <c r="K11" s="83">
        <v>0.80208333333333337</v>
      </c>
      <c r="L11" s="92">
        <f t="shared" si="4"/>
        <v>810</v>
      </c>
      <c r="M11" s="217">
        <v>0.37083333333333335</v>
      </c>
      <c r="N11" s="70">
        <f t="shared" si="5"/>
        <v>912</v>
      </c>
      <c r="O11" s="82">
        <v>0.75555555555555554</v>
      </c>
      <c r="P11" s="92">
        <f t="shared" si="6"/>
        <v>886</v>
      </c>
      <c r="Q11" s="148">
        <v>0.83194444444444438</v>
      </c>
      <c r="R11" s="70">
        <f t="shared" si="7"/>
        <v>910</v>
      </c>
      <c r="S11" s="260"/>
      <c r="T11" s="92" t="str">
        <f t="shared" si="8"/>
        <v/>
      </c>
      <c r="U11" s="59"/>
      <c r="V11" s="70"/>
      <c r="W11" s="62"/>
      <c r="X11" s="92"/>
      <c r="Y11" s="69">
        <f>IF(COUNT(C11:X11)&lt;8,SUM(D11,F11,H11,J11,L11,N11,P11,R11,T11,V11,X11),SUMPRODUCT(LARGE(C11:X11,{1,2,3,4})))</f>
        <v>3593</v>
      </c>
      <c r="AB11" s="85"/>
    </row>
    <row r="12" spans="1:28" x14ac:dyDescent="0.2">
      <c r="A12" s="32" t="s">
        <v>100</v>
      </c>
      <c r="B12" s="176" t="s">
        <v>101</v>
      </c>
      <c r="C12" s="159"/>
      <c r="D12" s="92"/>
      <c r="E12" s="124">
        <v>0.72291666666666676</v>
      </c>
      <c r="F12" s="70">
        <f t="shared" si="1"/>
        <v>768</v>
      </c>
      <c r="G12" s="83">
        <v>0.69236111111111109</v>
      </c>
      <c r="H12" s="92">
        <f t="shared" si="2"/>
        <v>801</v>
      </c>
      <c r="I12" s="120"/>
      <c r="J12" s="70" t="str">
        <f t="shared" si="3"/>
        <v/>
      </c>
      <c r="K12" s="83">
        <v>0.97291666666666676</v>
      </c>
      <c r="L12" s="92">
        <f t="shared" si="4"/>
        <v>667</v>
      </c>
      <c r="M12" s="217"/>
      <c r="N12" s="70" t="str">
        <f t="shared" si="5"/>
        <v/>
      </c>
      <c r="O12" s="82">
        <v>0.97013888888888899</v>
      </c>
      <c r="P12" s="92">
        <f t="shared" si="6"/>
        <v>690</v>
      </c>
      <c r="Q12" s="114"/>
      <c r="R12" s="70" t="str">
        <f t="shared" si="7"/>
        <v/>
      </c>
      <c r="S12" s="260">
        <v>1.1055555555555556</v>
      </c>
      <c r="T12" s="92">
        <f t="shared" si="8"/>
        <v>621</v>
      </c>
      <c r="U12" s="59"/>
      <c r="V12" s="70"/>
      <c r="W12" s="62"/>
      <c r="X12" s="92"/>
      <c r="Y12" s="69">
        <f>IF(COUNT(C12:X12)&lt;8,SUM(D12,F12,H12,J12,L12,N12,P12,R12,T12,V12,X12),SUMPRODUCT(LARGE(C12:X12,{1,2,3,4})))</f>
        <v>2926</v>
      </c>
      <c r="AB12" s="85"/>
    </row>
    <row r="13" spans="1:28" x14ac:dyDescent="0.2">
      <c r="A13" s="32" t="s">
        <v>303</v>
      </c>
      <c r="B13" t="s">
        <v>304</v>
      </c>
      <c r="C13" s="159"/>
      <c r="D13" s="92" t="str">
        <f t="shared" si="0"/>
        <v/>
      </c>
      <c r="E13" s="124">
        <v>0.78888888888888886</v>
      </c>
      <c r="F13" s="70">
        <f t="shared" si="1"/>
        <v>704</v>
      </c>
      <c r="G13" s="83">
        <v>0.8256944444444444</v>
      </c>
      <c r="H13" s="92">
        <f t="shared" si="2"/>
        <v>672</v>
      </c>
      <c r="I13" s="120">
        <v>0.91527777777777775</v>
      </c>
      <c r="J13" s="70">
        <f t="shared" si="3"/>
        <v>663</v>
      </c>
      <c r="K13" s="182">
        <v>1.1381944444444445</v>
      </c>
      <c r="L13" s="92">
        <f t="shared" si="4"/>
        <v>570</v>
      </c>
      <c r="M13" s="217"/>
      <c r="N13" s="70" t="str">
        <f t="shared" si="5"/>
        <v/>
      </c>
      <c r="O13" s="82">
        <v>1.0930555555555557</v>
      </c>
      <c r="P13" s="92">
        <f t="shared" si="6"/>
        <v>612</v>
      </c>
      <c r="Q13" s="185">
        <v>1.1354166666666667</v>
      </c>
      <c r="R13" s="70">
        <f t="shared" si="7"/>
        <v>667</v>
      </c>
      <c r="S13" s="260">
        <v>1.0069444444444444</v>
      </c>
      <c r="T13" s="92">
        <f t="shared" si="8"/>
        <v>682</v>
      </c>
      <c r="U13" s="59"/>
      <c r="V13" s="70"/>
      <c r="W13" s="62"/>
      <c r="X13" s="92"/>
      <c r="Y13" s="69">
        <f>IF(COUNT(C13:X13)&lt;8,SUM(D13,F13,H13,J13,L13,N13,P13,R13,T13,V13,X13),SUMPRODUCT(LARGE(C13:X13,{1,2,3,4})))</f>
        <v>2725</v>
      </c>
      <c r="AB13" s="85"/>
    </row>
    <row r="14" spans="1:28" x14ac:dyDescent="0.2">
      <c r="A14" s="32" t="s">
        <v>484</v>
      </c>
      <c r="B14" s="30" t="s">
        <v>485</v>
      </c>
      <c r="C14" s="159">
        <v>0.71944444444444444</v>
      </c>
      <c r="D14" s="68">
        <f t="shared" si="0"/>
        <v>910</v>
      </c>
      <c r="E14" s="115"/>
      <c r="F14" s="70" t="str">
        <f t="shared" si="1"/>
        <v/>
      </c>
      <c r="G14" s="82">
        <v>0.61736111111111114</v>
      </c>
      <c r="H14" s="68">
        <f t="shared" si="2"/>
        <v>899</v>
      </c>
      <c r="I14" s="120">
        <v>0.64444444444444449</v>
      </c>
      <c r="J14" s="70">
        <f t="shared" si="3"/>
        <v>942</v>
      </c>
      <c r="K14" s="82">
        <v>0.70000000000000007</v>
      </c>
      <c r="L14" s="92">
        <f t="shared" si="4"/>
        <v>928</v>
      </c>
      <c r="M14" s="217"/>
      <c r="N14" s="70" t="str">
        <f t="shared" si="5"/>
        <v/>
      </c>
      <c r="O14" s="78"/>
      <c r="P14" s="92" t="str">
        <f t="shared" si="6"/>
        <v/>
      </c>
      <c r="Q14" s="148"/>
      <c r="R14" s="70" t="str">
        <f t="shared" si="7"/>
        <v/>
      </c>
      <c r="S14" s="260"/>
      <c r="T14" s="92" t="str">
        <f t="shared" si="8"/>
        <v/>
      </c>
      <c r="U14" s="59"/>
      <c r="V14" s="70" t="str">
        <f t="shared" si="9"/>
        <v/>
      </c>
      <c r="W14" s="60"/>
      <c r="X14" s="68" t="str">
        <f t="shared" si="10"/>
        <v/>
      </c>
      <c r="Y14" s="69">
        <f>IF(COUNT(C14:X14)&lt;8,SUM(D14,F14,H14,J14,L14,N14,P14,R14,T14,V14,X14),SUMPRODUCT(LARGE(C14:X14,{1,2,3,4})))</f>
        <v>3679</v>
      </c>
      <c r="AB14" s="85"/>
    </row>
    <row r="15" spans="1:28" x14ac:dyDescent="0.2">
      <c r="A15" s="32" t="s">
        <v>420</v>
      </c>
      <c r="B15" s="30" t="s">
        <v>284</v>
      </c>
      <c r="C15" s="159">
        <v>0.7104166666666667</v>
      </c>
      <c r="D15" s="92">
        <f t="shared" si="0"/>
        <v>922</v>
      </c>
      <c r="E15" s="115"/>
      <c r="F15" s="70" t="str">
        <f t="shared" si="1"/>
        <v/>
      </c>
      <c r="G15" s="82"/>
      <c r="H15" s="92" t="str">
        <f t="shared" si="2"/>
        <v/>
      </c>
      <c r="I15" s="120"/>
      <c r="J15" s="70" t="str">
        <f t="shared" si="3"/>
        <v/>
      </c>
      <c r="K15" s="82"/>
      <c r="L15" s="92" t="str">
        <f t="shared" si="4"/>
        <v/>
      </c>
      <c r="M15" s="218"/>
      <c r="N15" s="70" t="str">
        <f t="shared" si="5"/>
        <v/>
      </c>
      <c r="O15" s="78"/>
      <c r="P15" s="92" t="str">
        <f t="shared" si="6"/>
        <v/>
      </c>
      <c r="Q15" s="148"/>
      <c r="R15" s="70" t="str">
        <f t="shared" si="7"/>
        <v/>
      </c>
      <c r="S15" s="260"/>
      <c r="T15" s="92" t="str">
        <f t="shared" si="8"/>
        <v/>
      </c>
      <c r="U15" s="59"/>
      <c r="V15" s="70"/>
      <c r="W15" s="60"/>
      <c r="X15" s="92"/>
      <c r="Y15" s="69">
        <f>IF(COUNT(C15:X15)&lt;8,SUM(D15,F15,H15,J15,L15,N15,P15,R15,T15,V15,X15),SUMPRODUCT(LARGE(C15:X15,{1,2,3,4})))</f>
        <v>922</v>
      </c>
      <c r="AB15" s="85"/>
    </row>
    <row r="16" spans="1:28" x14ac:dyDescent="0.2">
      <c r="A16" s="32" t="s">
        <v>346</v>
      </c>
      <c r="B16" s="30" t="s">
        <v>211</v>
      </c>
      <c r="C16" s="159"/>
      <c r="D16" s="92" t="str">
        <f t="shared" si="0"/>
        <v/>
      </c>
      <c r="E16" s="125">
        <v>0.85555555555555562</v>
      </c>
      <c r="F16" s="70">
        <f t="shared" si="1"/>
        <v>649</v>
      </c>
      <c r="G16" s="82"/>
      <c r="H16" s="92" t="str">
        <f t="shared" si="2"/>
        <v/>
      </c>
      <c r="I16" s="120"/>
      <c r="J16" s="70" t="str">
        <f t="shared" si="3"/>
        <v/>
      </c>
      <c r="K16" s="82"/>
      <c r="L16" s="92" t="str">
        <f t="shared" si="4"/>
        <v/>
      </c>
      <c r="M16" s="218"/>
      <c r="N16" s="70" t="str">
        <f t="shared" si="5"/>
        <v/>
      </c>
      <c r="O16" s="202">
        <v>1.3041666666666667</v>
      </c>
      <c r="P16" s="92">
        <f t="shared" si="6"/>
        <v>513</v>
      </c>
      <c r="Q16" s="148"/>
      <c r="R16" s="70" t="str">
        <f t="shared" si="7"/>
        <v/>
      </c>
      <c r="S16" s="260">
        <v>1.1402777777777777</v>
      </c>
      <c r="T16" s="92">
        <f t="shared" si="8"/>
        <v>602</v>
      </c>
      <c r="U16" s="59"/>
      <c r="V16" s="70"/>
      <c r="W16" s="60"/>
      <c r="X16" s="92"/>
      <c r="Y16" s="69">
        <f>IF(COUNT(C16:X16)&lt;8,SUM(D16,F16,H16,J16,L16,N16,P16,R16,T16,V16,X16),SUMPRODUCT(LARGE(C16:X16,{1,2,3,4})))</f>
        <v>1764</v>
      </c>
      <c r="AB16" s="85"/>
    </row>
    <row r="17" spans="1:28" x14ac:dyDescent="0.2">
      <c r="A17" s="32" t="s">
        <v>424</v>
      </c>
      <c r="B17" s="30" t="s">
        <v>284</v>
      </c>
      <c r="C17" s="159">
        <v>0.88055555555555554</v>
      </c>
      <c r="D17" s="92">
        <f t="shared" si="0"/>
        <v>744</v>
      </c>
      <c r="E17" s="115"/>
      <c r="F17" s="70" t="str">
        <f t="shared" si="1"/>
        <v/>
      </c>
      <c r="G17" s="82">
        <v>0.78055555555555556</v>
      </c>
      <c r="H17" s="92">
        <f t="shared" si="2"/>
        <v>711</v>
      </c>
      <c r="I17" s="120">
        <v>0.88541666666666663</v>
      </c>
      <c r="J17" s="70">
        <f t="shared" si="3"/>
        <v>685</v>
      </c>
      <c r="K17" s="82"/>
      <c r="L17" s="92" t="str">
        <f t="shared" si="4"/>
        <v/>
      </c>
      <c r="M17" s="218">
        <v>0.4777777777777778</v>
      </c>
      <c r="N17" s="70">
        <f t="shared" si="5"/>
        <v>708</v>
      </c>
      <c r="O17" s="78"/>
      <c r="P17" s="92" t="str">
        <f t="shared" si="6"/>
        <v/>
      </c>
      <c r="Q17" s="148"/>
      <c r="R17" s="70" t="str">
        <f t="shared" si="7"/>
        <v/>
      </c>
      <c r="S17" s="260"/>
      <c r="T17" s="92" t="str">
        <f t="shared" si="8"/>
        <v/>
      </c>
      <c r="U17" s="59"/>
      <c r="V17" s="70"/>
      <c r="W17" s="60"/>
      <c r="X17" s="92"/>
      <c r="Y17" s="69">
        <f>IF(COUNT(C17:X17)&lt;8,SUM(D17,F17,H17,J17,L17,N17,P17,R17,T17,V17,X17),SUMPRODUCT(LARGE(C17:X17,{1,2,3,4})))</f>
        <v>2848</v>
      </c>
      <c r="AB17" s="85"/>
    </row>
    <row r="18" spans="1:28" x14ac:dyDescent="0.2">
      <c r="A18" s="32" t="s">
        <v>65</v>
      </c>
      <c r="B18" s="30" t="s">
        <v>66</v>
      </c>
      <c r="C18" s="159">
        <v>0.80069444444444438</v>
      </c>
      <c r="D18" s="92">
        <f t="shared" si="0"/>
        <v>818</v>
      </c>
      <c r="E18" s="115"/>
      <c r="F18" s="70" t="str">
        <f t="shared" si="1"/>
        <v/>
      </c>
      <c r="G18" s="82">
        <v>0.64930555555555558</v>
      </c>
      <c r="H18" s="92">
        <f t="shared" si="2"/>
        <v>855</v>
      </c>
      <c r="I18" s="120">
        <v>0.76944444444444438</v>
      </c>
      <c r="J18" s="70">
        <f t="shared" si="3"/>
        <v>789</v>
      </c>
      <c r="K18" s="82">
        <v>0.87083333333333324</v>
      </c>
      <c r="L18" s="92">
        <f t="shared" si="4"/>
        <v>746</v>
      </c>
      <c r="M18" s="218"/>
      <c r="N18" s="70" t="str">
        <f t="shared" si="5"/>
        <v/>
      </c>
      <c r="O18" s="78"/>
      <c r="P18" s="92" t="str">
        <f t="shared" si="6"/>
        <v/>
      </c>
      <c r="Q18" s="148">
        <v>0.96319444444444446</v>
      </c>
      <c r="R18" s="70">
        <f t="shared" si="7"/>
        <v>786</v>
      </c>
      <c r="S18" s="260">
        <v>0.87708333333333333</v>
      </c>
      <c r="T18" s="92">
        <f t="shared" si="8"/>
        <v>783</v>
      </c>
      <c r="U18" s="59"/>
      <c r="V18" s="70"/>
      <c r="W18" s="60"/>
      <c r="X18" s="92"/>
      <c r="Y18" s="69">
        <f>IF(COUNT(C18:X18)&lt;8,SUM(D18,F18,H18,J18,L18,N18,P18,R18,T18,V18,X18),SUMPRODUCT(LARGE(C18:X18,{1,2,3,4})))</f>
        <v>3248</v>
      </c>
      <c r="AB18" s="85"/>
    </row>
    <row r="19" spans="1:28" x14ac:dyDescent="0.2">
      <c r="A19" s="32" t="s">
        <v>33</v>
      </c>
      <c r="B19" s="30" t="s">
        <v>233</v>
      </c>
      <c r="C19" s="159">
        <v>0.72499999999999998</v>
      </c>
      <c r="D19" s="92">
        <f t="shared" si="0"/>
        <v>903</v>
      </c>
      <c r="E19" s="115"/>
      <c r="F19" s="70" t="str">
        <f t="shared" si="1"/>
        <v/>
      </c>
      <c r="G19" s="82">
        <v>0.60833333333333328</v>
      </c>
      <c r="H19" s="92">
        <f t="shared" si="2"/>
        <v>912</v>
      </c>
      <c r="I19" s="120">
        <v>0.67291666666666661</v>
      </c>
      <c r="J19" s="70">
        <f t="shared" si="3"/>
        <v>902</v>
      </c>
      <c r="K19" s="82">
        <v>0.76597222222222217</v>
      </c>
      <c r="L19" s="92">
        <f t="shared" si="4"/>
        <v>848</v>
      </c>
      <c r="M19" s="218">
        <v>0.38819444444444445</v>
      </c>
      <c r="N19" s="70">
        <f t="shared" si="5"/>
        <v>871</v>
      </c>
      <c r="O19" s="83">
        <v>0.78541666666666676</v>
      </c>
      <c r="P19" s="92">
        <f t="shared" si="6"/>
        <v>852</v>
      </c>
      <c r="Q19" s="148">
        <v>0.84513888888888899</v>
      </c>
      <c r="R19" s="70">
        <f t="shared" si="7"/>
        <v>896</v>
      </c>
      <c r="S19" s="260">
        <v>0.75624999999999998</v>
      </c>
      <c r="T19" s="92">
        <f t="shared" si="8"/>
        <v>908</v>
      </c>
      <c r="U19" s="59"/>
      <c r="V19" s="70"/>
      <c r="W19" s="60"/>
      <c r="X19" s="92"/>
      <c r="Y19" s="69">
        <f>IF(COUNT(C19:X19)&lt;8,SUM(D19,F19,H19,J19,L19,N19,P19,R19,T19,V19,X19),SUMPRODUCT(LARGE(C19:X19,{1,2,3,4})))</f>
        <v>3625</v>
      </c>
      <c r="AB19" s="85"/>
    </row>
    <row r="20" spans="1:28" x14ac:dyDescent="0.2">
      <c r="A20" s="32" t="s">
        <v>126</v>
      </c>
      <c r="B20" s="30" t="s">
        <v>127</v>
      </c>
      <c r="C20" s="159">
        <v>0.81944444444444453</v>
      </c>
      <c r="D20" s="92">
        <f t="shared" si="0"/>
        <v>799</v>
      </c>
      <c r="E20" s="115"/>
      <c r="F20" s="70" t="str">
        <f t="shared" si="1"/>
        <v/>
      </c>
      <c r="G20" s="82">
        <v>0.66111111111111109</v>
      </c>
      <c r="H20" s="92">
        <f t="shared" si="2"/>
        <v>839</v>
      </c>
      <c r="I20" s="120">
        <v>0.74305555555555547</v>
      </c>
      <c r="J20" s="70">
        <f t="shared" si="3"/>
        <v>817</v>
      </c>
      <c r="K20" s="82"/>
      <c r="L20" s="92" t="str">
        <f t="shared" si="4"/>
        <v/>
      </c>
      <c r="M20" s="218"/>
      <c r="N20" s="70" t="str">
        <f t="shared" si="5"/>
        <v/>
      </c>
      <c r="O20" s="83">
        <v>0.84027777777777779</v>
      </c>
      <c r="P20" s="92">
        <f t="shared" si="6"/>
        <v>797</v>
      </c>
      <c r="Q20" s="148"/>
      <c r="R20" s="70" t="str">
        <f t="shared" si="7"/>
        <v/>
      </c>
      <c r="S20" s="260"/>
      <c r="T20" s="92" t="str">
        <f t="shared" si="8"/>
        <v/>
      </c>
      <c r="U20" s="59"/>
      <c r="V20" s="70"/>
      <c r="W20" s="60"/>
      <c r="X20" s="92"/>
      <c r="Y20" s="69">
        <f>IF(COUNT(C20:X20)&lt;8,SUM(D20,F20,H20,J20,L20,N20,P20,R20,T20,V20,X20),SUMPRODUCT(LARGE(C20:X20,{1,2,3,4})))</f>
        <v>3252</v>
      </c>
      <c r="AB20" s="85"/>
    </row>
    <row r="21" spans="1:28" x14ac:dyDescent="0.2">
      <c r="A21" s="32" t="s">
        <v>179</v>
      </c>
      <c r="B21" s="30"/>
      <c r="C21" s="159">
        <v>0.71458333333333324</v>
      </c>
      <c r="D21" s="92">
        <f t="shared" si="0"/>
        <v>916</v>
      </c>
      <c r="E21" s="115"/>
      <c r="F21" s="70" t="str">
        <f t="shared" si="1"/>
        <v/>
      </c>
      <c r="G21" s="82">
        <v>0.58472222222222225</v>
      </c>
      <c r="H21" s="92">
        <f t="shared" si="2"/>
        <v>949</v>
      </c>
      <c r="I21" s="120"/>
      <c r="J21" s="70" t="str">
        <f t="shared" si="3"/>
        <v/>
      </c>
      <c r="K21" s="82">
        <v>0.70416666666666661</v>
      </c>
      <c r="L21" s="92">
        <f t="shared" si="4"/>
        <v>922</v>
      </c>
      <c r="M21" s="218">
        <v>0.33819444444444446</v>
      </c>
      <c r="N21" s="70">
        <f t="shared" si="5"/>
        <v>1000</v>
      </c>
      <c r="O21" s="78"/>
      <c r="P21" s="92" t="str">
        <f t="shared" si="6"/>
        <v/>
      </c>
      <c r="Q21" s="148">
        <v>0.78333333333333333</v>
      </c>
      <c r="R21" s="70">
        <f t="shared" si="7"/>
        <v>966</v>
      </c>
      <c r="S21" s="260"/>
      <c r="T21" s="92" t="str">
        <f t="shared" si="8"/>
        <v/>
      </c>
      <c r="U21" s="59"/>
      <c r="V21" s="70"/>
      <c r="W21" s="60"/>
      <c r="X21" s="92"/>
      <c r="Y21" s="69">
        <f>IF(COUNT(C21:X21)&lt;8,SUM(D21,F21,H21,J21,L21,N21,P21,R21,T21,V21,X21),SUMPRODUCT(LARGE(C21:X21,{1,2,3,4})))</f>
        <v>3837</v>
      </c>
      <c r="AB21" s="85"/>
    </row>
    <row r="22" spans="1:28" x14ac:dyDescent="0.2">
      <c r="A22" s="32" t="s">
        <v>192</v>
      </c>
      <c r="B22" s="30" t="s">
        <v>193</v>
      </c>
      <c r="C22" s="159"/>
      <c r="D22" s="92" t="str">
        <f t="shared" si="0"/>
        <v/>
      </c>
      <c r="E22" s="115"/>
      <c r="F22" s="70" t="str">
        <f t="shared" si="1"/>
        <v/>
      </c>
      <c r="G22" s="82">
        <v>0.62361111111111112</v>
      </c>
      <c r="H22" s="92">
        <f t="shared" si="2"/>
        <v>890</v>
      </c>
      <c r="I22" s="120">
        <v>0.78680555555555554</v>
      </c>
      <c r="J22" s="70">
        <f t="shared" si="3"/>
        <v>771</v>
      </c>
      <c r="K22" s="82">
        <v>0.91249999999999998</v>
      </c>
      <c r="L22" s="92">
        <f t="shared" si="4"/>
        <v>712</v>
      </c>
      <c r="M22" s="218">
        <v>0.44097222222222227</v>
      </c>
      <c r="N22" s="70">
        <f t="shared" si="5"/>
        <v>767</v>
      </c>
      <c r="O22" s="78"/>
      <c r="P22" s="92" t="str">
        <f t="shared" si="6"/>
        <v/>
      </c>
      <c r="Q22" s="148">
        <v>0.95138888888888884</v>
      </c>
      <c r="R22" s="70">
        <f t="shared" si="7"/>
        <v>796</v>
      </c>
      <c r="S22" s="260">
        <v>0.88958333333333339</v>
      </c>
      <c r="T22" s="92">
        <f t="shared" si="8"/>
        <v>772</v>
      </c>
      <c r="U22" s="59"/>
      <c r="V22" s="70"/>
      <c r="W22" s="60"/>
      <c r="X22" s="92"/>
      <c r="Y22" s="69">
        <f>IF(COUNT(C22:X22)&lt;8,SUM(D22,F22,H22,J22,L22,N22,P22,R22,T22,V22,X22),SUMPRODUCT(LARGE(C22:X22,{1,2,3,4})))</f>
        <v>3229</v>
      </c>
      <c r="AB22" s="85"/>
    </row>
    <row r="23" spans="1:28" x14ac:dyDescent="0.2">
      <c r="A23" s="32" t="s">
        <v>88</v>
      </c>
      <c r="B23" s="30" t="s">
        <v>330</v>
      </c>
      <c r="C23" s="159"/>
      <c r="D23" s="92" t="str">
        <f t="shared" si="0"/>
        <v/>
      </c>
      <c r="E23" s="115"/>
      <c r="F23" s="70" t="str">
        <f t="shared" si="1"/>
        <v/>
      </c>
      <c r="G23" s="82"/>
      <c r="H23" s="92" t="str">
        <f t="shared" si="2"/>
        <v/>
      </c>
      <c r="I23" s="120"/>
      <c r="J23" s="70" t="str">
        <f t="shared" si="3"/>
        <v/>
      </c>
      <c r="K23" s="82"/>
      <c r="L23" s="92" t="str">
        <f t="shared" si="4"/>
        <v/>
      </c>
      <c r="M23" s="218"/>
      <c r="N23" s="70" t="str">
        <f t="shared" si="5"/>
        <v/>
      </c>
      <c r="O23" s="78"/>
      <c r="P23" s="92" t="str">
        <f t="shared" si="6"/>
        <v/>
      </c>
      <c r="Q23" s="148"/>
      <c r="R23" s="70" t="str">
        <f t="shared" si="7"/>
        <v/>
      </c>
      <c r="S23" s="260"/>
      <c r="T23" s="92" t="str">
        <f t="shared" si="8"/>
        <v/>
      </c>
      <c r="U23" s="59"/>
      <c r="V23" s="70"/>
      <c r="W23" s="60"/>
      <c r="X23" s="92"/>
      <c r="Y23" s="69">
        <f>IF(COUNT(C23:X23)&lt;8,SUM(D23,F23,H23,J23,L23,N23,P23,R23,T23,V23,X23),SUMPRODUCT(LARGE(C23:X23,{1,2,3,4})))</f>
        <v>0</v>
      </c>
      <c r="AB23" s="85"/>
    </row>
    <row r="24" spans="1:28" x14ac:dyDescent="0.2">
      <c r="A24" s="32" t="s">
        <v>380</v>
      </c>
      <c r="B24" s="30" t="s">
        <v>239</v>
      </c>
      <c r="C24" s="159"/>
      <c r="D24" s="92"/>
      <c r="E24" s="115"/>
      <c r="F24" s="70"/>
      <c r="G24" s="82">
        <v>0.84097222222222223</v>
      </c>
      <c r="H24" s="92">
        <f t="shared" si="2"/>
        <v>660</v>
      </c>
      <c r="I24" s="120">
        <v>0.86319444444444438</v>
      </c>
      <c r="J24" s="70">
        <f t="shared" si="3"/>
        <v>703</v>
      </c>
      <c r="K24" s="82">
        <v>0.98888888888888893</v>
      </c>
      <c r="L24" s="92">
        <f t="shared" si="4"/>
        <v>657</v>
      </c>
      <c r="M24" s="218">
        <v>0.4993055555555555</v>
      </c>
      <c r="N24" s="70">
        <f t="shared" si="5"/>
        <v>677</v>
      </c>
      <c r="O24" s="83">
        <v>0.92569444444444438</v>
      </c>
      <c r="P24" s="92">
        <f t="shared" si="6"/>
        <v>723</v>
      </c>
      <c r="Q24" s="148"/>
      <c r="R24" s="70" t="str">
        <f t="shared" si="7"/>
        <v/>
      </c>
      <c r="S24" s="260">
        <v>0.92638888888888893</v>
      </c>
      <c r="T24" s="92">
        <f t="shared" si="8"/>
        <v>741</v>
      </c>
      <c r="U24" s="59"/>
      <c r="V24" s="70"/>
      <c r="W24" s="60"/>
      <c r="X24" s="92"/>
      <c r="Y24" s="69">
        <f>IF(COUNT(C24:X24)&lt;8,SUM(D24,F24,H24,J24,L24,N24,P24,R24,T24,V24,X24),SUMPRODUCT(LARGE(C24:X24,{1,2,3,4})))</f>
        <v>2844</v>
      </c>
      <c r="AB24" s="85"/>
    </row>
    <row r="25" spans="1:28" x14ac:dyDescent="0.2">
      <c r="A25" s="32" t="s">
        <v>131</v>
      </c>
      <c r="B25" s="30" t="s">
        <v>233</v>
      </c>
      <c r="C25" s="159"/>
      <c r="D25" s="92" t="str">
        <f t="shared" si="0"/>
        <v/>
      </c>
      <c r="E25" s="115"/>
      <c r="F25" s="70" t="str">
        <f t="shared" si="1"/>
        <v/>
      </c>
      <c r="G25" s="82">
        <v>0.70972222222222225</v>
      </c>
      <c r="H25" s="92">
        <f t="shared" si="2"/>
        <v>782</v>
      </c>
      <c r="I25" s="120">
        <v>0.81041666666666667</v>
      </c>
      <c r="J25" s="70">
        <f t="shared" si="3"/>
        <v>749</v>
      </c>
      <c r="K25" s="82">
        <v>0.93611111111111101</v>
      </c>
      <c r="L25" s="92">
        <f t="shared" si="4"/>
        <v>694</v>
      </c>
      <c r="M25" s="218"/>
      <c r="N25" s="70" t="str">
        <f t="shared" si="5"/>
        <v/>
      </c>
      <c r="O25" s="78"/>
      <c r="P25" s="92" t="str">
        <f t="shared" si="6"/>
        <v/>
      </c>
      <c r="Q25" s="230">
        <v>1.0493055555555555</v>
      </c>
      <c r="R25" s="70">
        <f t="shared" si="7"/>
        <v>721</v>
      </c>
      <c r="S25" s="260"/>
      <c r="T25" s="92" t="str">
        <f t="shared" si="8"/>
        <v/>
      </c>
      <c r="U25" s="59"/>
      <c r="V25" s="70"/>
      <c r="W25" s="60"/>
      <c r="X25" s="92"/>
      <c r="Y25" s="69">
        <f>IF(COUNT(C25:X25)&lt;8,SUM(D25,F25,H25,J25,L25,N25,P25,R25,T25,V25,X25),SUMPRODUCT(LARGE(C25:X25,{1,2,3,4})))</f>
        <v>2946</v>
      </c>
      <c r="AB25" s="85"/>
    </row>
    <row r="26" spans="1:28" x14ac:dyDescent="0.2">
      <c r="A26" s="32" t="s">
        <v>462</v>
      </c>
      <c r="B26" s="30" t="s">
        <v>233</v>
      </c>
      <c r="C26" s="159">
        <v>0.86111111111111116</v>
      </c>
      <c r="D26" s="92">
        <f t="shared" si="0"/>
        <v>760</v>
      </c>
      <c r="E26" s="115"/>
      <c r="F26" s="70" t="str">
        <f t="shared" si="1"/>
        <v/>
      </c>
      <c r="G26" s="82">
        <v>0.7270833333333333</v>
      </c>
      <c r="H26" s="92">
        <f t="shared" si="2"/>
        <v>763</v>
      </c>
      <c r="I26" s="120">
        <v>0.8534722222222223</v>
      </c>
      <c r="J26" s="70">
        <f t="shared" si="3"/>
        <v>711</v>
      </c>
      <c r="K26" s="82">
        <v>0.93055555555555547</v>
      </c>
      <c r="L26" s="92">
        <f t="shared" si="4"/>
        <v>698</v>
      </c>
      <c r="M26" s="218"/>
      <c r="N26" s="70" t="str">
        <f t="shared" si="5"/>
        <v/>
      </c>
      <c r="O26" s="78"/>
      <c r="P26" s="92" t="str">
        <f t="shared" si="6"/>
        <v/>
      </c>
      <c r="Q26" s="230">
        <v>1.1277777777777778</v>
      </c>
      <c r="R26" s="70">
        <f t="shared" si="7"/>
        <v>671</v>
      </c>
      <c r="S26" s="260">
        <v>0.95972222222222225</v>
      </c>
      <c r="T26" s="92">
        <f t="shared" si="8"/>
        <v>716</v>
      </c>
      <c r="U26" s="59"/>
      <c r="V26" s="70"/>
      <c r="W26" s="60"/>
      <c r="X26" s="92"/>
      <c r="Y26" s="69">
        <f>IF(COUNT(C26:X26)&lt;8,SUM(D26,F26,H26,J26,L26,N26,P26,R26,T26,V26,X26),SUMPRODUCT(LARGE(C26:X26,{1,2,3,4})))</f>
        <v>2950</v>
      </c>
      <c r="AB26" s="85"/>
    </row>
    <row r="27" spans="1:28" x14ac:dyDescent="0.2">
      <c r="A27" s="32" t="s">
        <v>435</v>
      </c>
      <c r="B27" s="30" t="s">
        <v>436</v>
      </c>
      <c r="C27" s="159"/>
      <c r="D27" s="92" t="str">
        <f t="shared" si="0"/>
        <v/>
      </c>
      <c r="E27" s="115"/>
      <c r="F27" s="70" t="str">
        <f t="shared" si="1"/>
        <v/>
      </c>
      <c r="G27" s="82">
        <v>0.68958333333333333</v>
      </c>
      <c r="H27" s="92">
        <f t="shared" si="2"/>
        <v>805</v>
      </c>
      <c r="I27" s="120"/>
      <c r="J27" s="70" t="str">
        <f t="shared" si="3"/>
        <v/>
      </c>
      <c r="K27" s="82">
        <v>0.87986111111111109</v>
      </c>
      <c r="L27" s="92">
        <f t="shared" si="4"/>
        <v>738</v>
      </c>
      <c r="M27" s="218"/>
      <c r="N27" s="70" t="str">
        <f t="shared" si="5"/>
        <v/>
      </c>
      <c r="O27" s="78"/>
      <c r="P27" s="92" t="str">
        <f t="shared" si="6"/>
        <v/>
      </c>
      <c r="Q27" s="230">
        <v>1.0083333333333333</v>
      </c>
      <c r="R27" s="70">
        <f t="shared" si="7"/>
        <v>751</v>
      </c>
      <c r="S27" s="260"/>
      <c r="T27" s="92" t="str">
        <f t="shared" si="8"/>
        <v/>
      </c>
      <c r="U27" s="59"/>
      <c r="V27" s="70"/>
      <c r="W27" s="60"/>
      <c r="X27" s="92"/>
      <c r="Y27" s="69">
        <f>IF(COUNT(C27:X27)&lt;8,SUM(D27,F27,H27,J27,L27,N27,P27,R27,T27,V27,X27),SUMPRODUCT(LARGE(C27:X27,{1,2,3,4})))</f>
        <v>2294</v>
      </c>
      <c r="AB27" s="85"/>
    </row>
    <row r="28" spans="1:28" x14ac:dyDescent="0.2">
      <c r="A28" s="32" t="s">
        <v>398</v>
      </c>
      <c r="B28" s="30" t="s">
        <v>400</v>
      </c>
      <c r="C28" s="159">
        <v>0.78819444444444453</v>
      </c>
      <c r="D28" s="92">
        <f t="shared" si="0"/>
        <v>831</v>
      </c>
      <c r="E28" s="115"/>
      <c r="F28" s="70" t="str">
        <f t="shared" si="1"/>
        <v/>
      </c>
      <c r="G28" s="82">
        <v>0.67083333333333339</v>
      </c>
      <c r="H28" s="92">
        <f t="shared" si="2"/>
        <v>827</v>
      </c>
      <c r="I28" s="120">
        <v>0.76041666666666663</v>
      </c>
      <c r="J28" s="70">
        <f t="shared" si="3"/>
        <v>798</v>
      </c>
      <c r="K28" s="82"/>
      <c r="L28" s="92" t="str">
        <f t="shared" si="4"/>
        <v/>
      </c>
      <c r="M28" s="218"/>
      <c r="N28" s="70" t="str">
        <f t="shared" si="5"/>
        <v/>
      </c>
      <c r="O28" s="78"/>
      <c r="P28" s="92" t="str">
        <f t="shared" si="6"/>
        <v/>
      </c>
      <c r="Q28" s="148">
        <v>0.96805555555555556</v>
      </c>
      <c r="R28" s="70">
        <f t="shared" si="7"/>
        <v>782</v>
      </c>
      <c r="S28" s="260"/>
      <c r="T28" s="92" t="str">
        <f t="shared" si="8"/>
        <v/>
      </c>
      <c r="U28" s="59"/>
      <c r="V28" s="70"/>
      <c r="W28" s="60"/>
      <c r="X28" s="92"/>
      <c r="Y28" s="69">
        <f>IF(COUNT(C28:X28)&lt;8,SUM(D28,F28,H28,J28,L28,N28,P28,R28,T28,V28,X28),SUMPRODUCT(LARGE(C28:X28,{1,2,3,4})))</f>
        <v>3238</v>
      </c>
      <c r="AB28" s="85"/>
    </row>
    <row r="29" spans="1:28" x14ac:dyDescent="0.2">
      <c r="A29" s="32" t="s">
        <v>264</v>
      </c>
      <c r="B29" s="30" t="s">
        <v>268</v>
      </c>
      <c r="C29" s="160">
        <v>0.68125000000000002</v>
      </c>
      <c r="D29" s="92">
        <f t="shared" si="0"/>
        <v>961</v>
      </c>
      <c r="E29" s="148">
        <v>0.58472222222222225</v>
      </c>
      <c r="F29" s="70">
        <f t="shared" si="1"/>
        <v>950</v>
      </c>
      <c r="G29" s="83">
        <v>0.55833333333333335</v>
      </c>
      <c r="H29" s="92">
        <f t="shared" si="2"/>
        <v>994</v>
      </c>
      <c r="I29" s="123">
        <v>0.65208333333333335</v>
      </c>
      <c r="J29" s="70">
        <f t="shared" si="3"/>
        <v>931</v>
      </c>
      <c r="K29" s="83">
        <v>0.70763888888888893</v>
      </c>
      <c r="L29" s="92">
        <f t="shared" si="4"/>
        <v>918</v>
      </c>
      <c r="M29" s="219">
        <v>0.35833333333333334</v>
      </c>
      <c r="N29" s="70">
        <f t="shared" si="5"/>
        <v>944</v>
      </c>
      <c r="O29" s="83">
        <v>0.70833333333333337</v>
      </c>
      <c r="P29" s="92">
        <f t="shared" si="6"/>
        <v>945</v>
      </c>
      <c r="Q29" s="123">
        <v>0.77500000000000002</v>
      </c>
      <c r="R29" s="70">
        <f t="shared" si="7"/>
        <v>977</v>
      </c>
      <c r="S29" s="260">
        <v>0.7319444444444444</v>
      </c>
      <c r="T29" s="92">
        <f t="shared" si="8"/>
        <v>938</v>
      </c>
      <c r="U29" s="59"/>
      <c r="V29" s="70" t="str">
        <f t="shared" si="9"/>
        <v/>
      </c>
      <c r="W29" s="60"/>
      <c r="X29" s="68" t="str">
        <f t="shared" si="10"/>
        <v/>
      </c>
      <c r="Y29" s="69">
        <f>IF(COUNT(C29:X29)&lt;8,SUM(D29,F29,H29,J29,L29,N29,P29,R29,T29,V29,X29),SUMPRODUCT(LARGE(C29:X29,{1,2,3,4})))</f>
        <v>3882</v>
      </c>
      <c r="AB29" s="86"/>
    </row>
    <row r="30" spans="1:28" x14ac:dyDescent="0.2">
      <c r="A30" s="32" t="s">
        <v>265</v>
      </c>
      <c r="B30" s="30" t="s">
        <v>266</v>
      </c>
      <c r="C30" s="160">
        <v>0.73472222222222217</v>
      </c>
      <c r="D30" s="92">
        <f t="shared" si="0"/>
        <v>891</v>
      </c>
      <c r="E30" s="114"/>
      <c r="F30" s="70" t="str">
        <f t="shared" si="1"/>
        <v/>
      </c>
      <c r="G30" s="83">
        <v>0.61944444444444446</v>
      </c>
      <c r="H30" s="92">
        <f t="shared" si="2"/>
        <v>896</v>
      </c>
      <c r="I30" s="123"/>
      <c r="J30" s="70" t="str">
        <f t="shared" si="3"/>
        <v/>
      </c>
      <c r="K30" s="83">
        <v>0.79583333333333339</v>
      </c>
      <c r="L30" s="92">
        <f t="shared" si="4"/>
        <v>816</v>
      </c>
      <c r="M30" s="220"/>
      <c r="N30" s="70" t="str">
        <f t="shared" si="5"/>
        <v/>
      </c>
      <c r="O30" s="78"/>
      <c r="P30" s="92" t="str">
        <f t="shared" si="6"/>
        <v/>
      </c>
      <c r="Q30" s="123"/>
      <c r="R30" s="70" t="str">
        <f t="shared" si="7"/>
        <v/>
      </c>
      <c r="S30" s="260"/>
      <c r="T30" s="92" t="str">
        <f t="shared" si="8"/>
        <v/>
      </c>
      <c r="U30" s="59"/>
      <c r="V30" s="70"/>
      <c r="W30" s="62"/>
      <c r="X30" s="92"/>
      <c r="Y30" s="69">
        <f>IF(COUNT(C30:X30)&lt;8,SUM(D30,F30,H30,J30,L30,N30,P30,R30,T30,V30,X30),SUMPRODUCT(LARGE(C30:X30,{1,2,3,4})))</f>
        <v>2603</v>
      </c>
      <c r="AB30" s="86"/>
    </row>
    <row r="31" spans="1:28" x14ac:dyDescent="0.2">
      <c r="A31" s="32" t="s">
        <v>441</v>
      </c>
      <c r="B31" s="30" t="s">
        <v>392</v>
      </c>
      <c r="C31" s="160">
        <v>0.76250000000000007</v>
      </c>
      <c r="D31" s="92">
        <f t="shared" si="0"/>
        <v>859</v>
      </c>
      <c r="E31" s="114"/>
      <c r="F31" s="70" t="str">
        <f t="shared" si="1"/>
        <v/>
      </c>
      <c r="G31" s="83">
        <v>0.62083333333333335</v>
      </c>
      <c r="H31" s="92">
        <f t="shared" si="2"/>
        <v>894</v>
      </c>
      <c r="I31" s="123">
        <v>0.68194444444444446</v>
      </c>
      <c r="J31" s="70">
        <f t="shared" si="3"/>
        <v>890</v>
      </c>
      <c r="K31" s="78"/>
      <c r="L31" s="92" t="str">
        <f t="shared" si="4"/>
        <v/>
      </c>
      <c r="M31" s="221">
        <v>0.3972222222222222</v>
      </c>
      <c r="N31" s="70">
        <f t="shared" si="5"/>
        <v>851</v>
      </c>
      <c r="O31" s="78"/>
      <c r="P31" s="92" t="str">
        <f t="shared" si="6"/>
        <v/>
      </c>
      <c r="Q31" s="123">
        <v>0.88194444444444453</v>
      </c>
      <c r="R31" s="70">
        <f t="shared" si="7"/>
        <v>858</v>
      </c>
      <c r="S31" s="260">
        <v>0.78055555555555556</v>
      </c>
      <c r="T31" s="92">
        <f t="shared" si="8"/>
        <v>880</v>
      </c>
      <c r="U31" s="59"/>
      <c r="V31" s="70"/>
      <c r="W31" s="62"/>
      <c r="X31" s="92"/>
      <c r="Y31" s="69">
        <f>IF(COUNT(C31:X31)&lt;8,SUM(D31,F31,H31,J31,L31,N31,P31,R31,T31,V31,X31),SUMPRODUCT(LARGE(C31:X31,{1,2,3,4})))</f>
        <v>3523</v>
      </c>
      <c r="AB31" s="86"/>
    </row>
    <row r="32" spans="1:28" x14ac:dyDescent="0.2">
      <c r="A32" s="32" t="s">
        <v>99</v>
      </c>
      <c r="B32" s="30" t="s">
        <v>63</v>
      </c>
      <c r="C32" s="159">
        <v>0.75902777777777775</v>
      </c>
      <c r="D32" s="68">
        <f t="shared" si="0"/>
        <v>863</v>
      </c>
      <c r="E32" s="121"/>
      <c r="F32" s="70" t="str">
        <f t="shared" si="1"/>
        <v/>
      </c>
      <c r="G32" s="83">
        <v>0.6694444444444444</v>
      </c>
      <c r="H32" s="92">
        <f t="shared" si="2"/>
        <v>829</v>
      </c>
      <c r="I32" s="121"/>
      <c r="J32" s="70" t="str">
        <f t="shared" si="3"/>
        <v/>
      </c>
      <c r="K32" s="78"/>
      <c r="L32" s="68" t="str">
        <f t="shared" si="4"/>
        <v/>
      </c>
      <c r="M32" s="222"/>
      <c r="N32" s="70" t="str">
        <f t="shared" si="5"/>
        <v/>
      </c>
      <c r="O32" s="78"/>
      <c r="P32" s="92" t="str">
        <f t="shared" si="6"/>
        <v/>
      </c>
      <c r="Q32" s="123">
        <v>0.9194444444444444</v>
      </c>
      <c r="R32" s="70">
        <f t="shared" si="7"/>
        <v>823</v>
      </c>
      <c r="S32" s="260">
        <v>0.81666666666666676</v>
      </c>
      <c r="T32" s="92">
        <f t="shared" si="8"/>
        <v>841</v>
      </c>
      <c r="U32" s="59"/>
      <c r="V32" s="70" t="str">
        <f t="shared" si="9"/>
        <v/>
      </c>
      <c r="W32" s="64"/>
      <c r="X32" s="68" t="str">
        <f t="shared" si="10"/>
        <v/>
      </c>
      <c r="Y32" s="69">
        <f>IF(COUNT(C32:X32)&lt;8,SUM(D32,F32,H32,J32,L32,N32,P32,R32,T32,V32,X32),SUMPRODUCT(LARGE(C32:X32,{1,2,3,4})))</f>
        <v>3356</v>
      </c>
      <c r="AB32" s="86"/>
    </row>
    <row r="33" spans="1:28" x14ac:dyDescent="0.2">
      <c r="A33" s="32" t="s">
        <v>42</v>
      </c>
      <c r="B33" s="30" t="s">
        <v>325</v>
      </c>
      <c r="C33" s="159">
        <v>0.6972222222222223</v>
      </c>
      <c r="D33" s="92">
        <f t="shared" si="0"/>
        <v>939</v>
      </c>
      <c r="E33" s="121">
        <v>0.55555555555555558</v>
      </c>
      <c r="F33" s="70">
        <f t="shared" si="1"/>
        <v>1000</v>
      </c>
      <c r="G33" s="83">
        <v>0.56041666666666667</v>
      </c>
      <c r="H33" s="92">
        <f t="shared" si="2"/>
        <v>990</v>
      </c>
      <c r="I33" s="121">
        <v>0.61249999999999993</v>
      </c>
      <c r="J33" s="70">
        <f t="shared" si="3"/>
        <v>991</v>
      </c>
      <c r="K33" s="83">
        <v>0.7729166666666667</v>
      </c>
      <c r="L33" s="92">
        <f t="shared" si="4"/>
        <v>840</v>
      </c>
      <c r="M33" s="222">
        <v>0.3666666666666667</v>
      </c>
      <c r="N33" s="70">
        <f t="shared" si="5"/>
        <v>922</v>
      </c>
      <c r="O33" s="83">
        <v>0.68333333333333324</v>
      </c>
      <c r="P33" s="92">
        <f t="shared" si="6"/>
        <v>980</v>
      </c>
      <c r="Q33" s="123">
        <v>0.75694444444444453</v>
      </c>
      <c r="R33" s="70">
        <f t="shared" si="7"/>
        <v>1000</v>
      </c>
      <c r="S33" s="260">
        <v>0.68680555555555556</v>
      </c>
      <c r="T33" s="92">
        <f t="shared" si="8"/>
        <v>1000</v>
      </c>
      <c r="U33" s="59"/>
      <c r="V33" s="70"/>
      <c r="W33" s="64"/>
      <c r="X33" s="92"/>
      <c r="Y33" s="69">
        <f>IF(COUNT(C33:X33)&lt;8,SUM(D33,F33,H33,J33,L33,N33,P33,R33,T33,V33,X33),SUMPRODUCT(LARGE(C33:X33,{1,2,3,4})))</f>
        <v>3991</v>
      </c>
      <c r="AB33" s="86"/>
    </row>
    <row r="34" spans="1:28" x14ac:dyDescent="0.2">
      <c r="A34" s="32" t="s">
        <v>2</v>
      </c>
      <c r="B34" s="30" t="s">
        <v>3</v>
      </c>
      <c r="C34" s="159"/>
      <c r="D34" s="68" t="str">
        <f t="shared" si="0"/>
        <v/>
      </c>
      <c r="E34" s="114"/>
      <c r="F34" s="70" t="str">
        <f t="shared" si="1"/>
        <v/>
      </c>
      <c r="G34" s="83">
        <v>0.70277777777777783</v>
      </c>
      <c r="H34" s="92">
        <f t="shared" si="2"/>
        <v>790</v>
      </c>
      <c r="I34" s="114"/>
      <c r="J34" s="70" t="str">
        <f t="shared" si="3"/>
        <v/>
      </c>
      <c r="K34" s="83">
        <v>0.88750000000000007</v>
      </c>
      <c r="L34" s="68">
        <f t="shared" si="4"/>
        <v>732</v>
      </c>
      <c r="M34" s="221"/>
      <c r="N34" s="70" t="str">
        <f t="shared" si="5"/>
        <v/>
      </c>
      <c r="O34" s="79">
        <v>0.90347222222222223</v>
      </c>
      <c r="P34" s="92">
        <f t="shared" si="6"/>
        <v>741</v>
      </c>
      <c r="Q34" s="110">
        <v>1.0465277777777777</v>
      </c>
      <c r="R34" s="70">
        <f t="shared" si="7"/>
        <v>723</v>
      </c>
      <c r="S34" s="260"/>
      <c r="T34" s="92" t="str">
        <f t="shared" si="8"/>
        <v/>
      </c>
      <c r="U34" s="59"/>
      <c r="V34" s="70" t="str">
        <f t="shared" si="9"/>
        <v/>
      </c>
      <c r="W34" s="60"/>
      <c r="X34" s="68" t="str">
        <f t="shared" si="10"/>
        <v/>
      </c>
      <c r="Y34" s="69">
        <f>IF(COUNT(C34:X34)&lt;8,SUM(D34,F34,H34,J34,L34,N34,P34,R34,T34,V34,X34),SUMPRODUCT(LARGE(C34:X34,{1,2,3,4})))</f>
        <v>2986</v>
      </c>
      <c r="AB34" s="86"/>
    </row>
    <row r="35" spans="1:28" x14ac:dyDescent="0.2">
      <c r="A35" s="32" t="s">
        <v>460</v>
      </c>
      <c r="B35" s="30" t="s">
        <v>461</v>
      </c>
      <c r="C35" s="160">
        <v>0.77222222222222225</v>
      </c>
      <c r="D35" s="92">
        <f t="shared" si="0"/>
        <v>848</v>
      </c>
      <c r="E35" s="115"/>
      <c r="F35" s="70" t="str">
        <f t="shared" si="1"/>
        <v/>
      </c>
      <c r="G35" s="83">
        <v>0.66805555555555562</v>
      </c>
      <c r="H35" s="92">
        <f t="shared" si="2"/>
        <v>831</v>
      </c>
      <c r="I35" s="117"/>
      <c r="J35" s="70" t="str">
        <f t="shared" si="3"/>
        <v/>
      </c>
      <c r="K35" s="83">
        <v>0.74791666666666667</v>
      </c>
      <c r="L35" s="68">
        <f t="shared" si="4"/>
        <v>868</v>
      </c>
      <c r="M35" s="216">
        <v>0.39305555555555555</v>
      </c>
      <c r="N35" s="70">
        <f t="shared" si="5"/>
        <v>860</v>
      </c>
      <c r="O35" s="83">
        <v>0.81180555555555556</v>
      </c>
      <c r="P35" s="92">
        <f t="shared" si="6"/>
        <v>825</v>
      </c>
      <c r="Q35" s="110">
        <v>0.91111111111111109</v>
      </c>
      <c r="R35" s="70">
        <f t="shared" si="7"/>
        <v>831</v>
      </c>
      <c r="S35" s="260">
        <v>0.89583333333333337</v>
      </c>
      <c r="T35" s="92">
        <f t="shared" si="8"/>
        <v>767</v>
      </c>
      <c r="U35" s="59"/>
      <c r="V35" s="70" t="str">
        <f t="shared" si="9"/>
        <v/>
      </c>
      <c r="W35" s="60"/>
      <c r="X35" s="68" t="str">
        <f t="shared" si="10"/>
        <v/>
      </c>
      <c r="Y35" s="69">
        <f>IF(COUNT(C35:X35)&lt;8,SUM(D35,F35,H35,J35,L35,N35,P35,R35,T35,V35,X35),SUMPRODUCT(LARGE(C35:X35,{1,2,3,4})))</f>
        <v>3407</v>
      </c>
      <c r="AB35" s="85"/>
    </row>
    <row r="36" spans="1:28" x14ac:dyDescent="0.2">
      <c r="A36" s="32"/>
      <c r="B36" s="30"/>
      <c r="C36" s="160"/>
      <c r="D36" s="68"/>
      <c r="E36" s="120"/>
      <c r="F36" s="70" t="str">
        <f t="shared" si="1"/>
        <v/>
      </c>
      <c r="G36" s="78"/>
      <c r="H36" s="92" t="str">
        <f t="shared" si="2"/>
        <v/>
      </c>
      <c r="I36" s="120"/>
      <c r="J36" s="70" t="str">
        <f t="shared" si="3"/>
        <v/>
      </c>
      <c r="K36" s="78"/>
      <c r="L36" s="68" t="str">
        <f t="shared" si="4"/>
        <v/>
      </c>
      <c r="M36" s="216"/>
      <c r="N36" s="70" t="str">
        <f t="shared" si="5"/>
        <v/>
      </c>
      <c r="O36" s="78"/>
      <c r="P36" s="92" t="str">
        <f t="shared" si="6"/>
        <v/>
      </c>
      <c r="Q36" s="114"/>
      <c r="R36" s="70" t="str">
        <f t="shared" si="7"/>
        <v/>
      </c>
      <c r="S36" s="260"/>
      <c r="T36" s="92" t="str">
        <f t="shared" si="8"/>
        <v/>
      </c>
      <c r="U36" s="59"/>
      <c r="V36" s="70" t="str">
        <f t="shared" si="9"/>
        <v/>
      </c>
      <c r="W36" s="60"/>
      <c r="X36" s="68" t="str">
        <f t="shared" si="10"/>
        <v/>
      </c>
      <c r="Y36" s="69">
        <f>IF(COUNT(C36:X36)&lt;8,SUM(D36,F36,H36,J36,L36,N36,P36,R36,T36,V36,X36),SUMPRODUCT(LARGE(C36:X36,{1,2,3,4})))</f>
        <v>0</v>
      </c>
      <c r="AB36" s="86"/>
    </row>
    <row r="37" spans="1:28" x14ac:dyDescent="0.2">
      <c r="A37" s="32"/>
      <c r="B37" s="30"/>
      <c r="C37" s="159"/>
      <c r="D37" s="68" t="str">
        <f t="shared" si="0"/>
        <v/>
      </c>
      <c r="E37" s="120"/>
      <c r="F37" s="70" t="str">
        <f t="shared" si="1"/>
        <v/>
      </c>
      <c r="G37" s="78"/>
      <c r="H37" s="92" t="str">
        <f t="shared" si="2"/>
        <v/>
      </c>
      <c r="I37" s="115"/>
      <c r="J37" s="70" t="str">
        <f t="shared" si="3"/>
        <v/>
      </c>
      <c r="K37" s="82"/>
      <c r="L37" s="68" t="str">
        <f t="shared" si="4"/>
        <v/>
      </c>
      <c r="M37" s="217"/>
      <c r="N37" s="70" t="str">
        <f t="shared" si="5"/>
        <v/>
      </c>
      <c r="O37" s="78"/>
      <c r="P37" s="92" t="str">
        <f t="shared" si="6"/>
        <v/>
      </c>
      <c r="Q37" s="123"/>
      <c r="R37" s="70" t="str">
        <f t="shared" si="7"/>
        <v/>
      </c>
      <c r="S37" s="260"/>
      <c r="T37" s="92" t="str">
        <f t="shared" si="8"/>
        <v/>
      </c>
      <c r="U37" s="59"/>
      <c r="V37" s="70" t="str">
        <f t="shared" si="9"/>
        <v/>
      </c>
      <c r="W37" s="60"/>
      <c r="X37" s="68" t="str">
        <f t="shared" si="10"/>
        <v/>
      </c>
      <c r="Y37" s="69">
        <f>IF(COUNT(C37:X37)&lt;8,SUM(D37,F37,H37,J37,L37,N37,P37,R37,T37,V37,X37),SUMPRODUCT(LARGE(C37:X37,{1,2,3,4})))</f>
        <v>0</v>
      </c>
      <c r="AA37" s="87"/>
      <c r="AB37" s="86"/>
    </row>
    <row r="38" spans="1:28" x14ac:dyDescent="0.2">
      <c r="A38" s="32"/>
      <c r="B38" s="30"/>
      <c r="C38" s="161"/>
      <c r="D38" s="68" t="str">
        <f t="shared" si="0"/>
        <v/>
      </c>
      <c r="E38" s="125"/>
      <c r="F38" s="70"/>
      <c r="G38" s="78"/>
      <c r="H38" s="92" t="str">
        <f t="shared" si="2"/>
        <v/>
      </c>
      <c r="I38" s="120"/>
      <c r="J38" s="70" t="str">
        <f t="shared" si="3"/>
        <v/>
      </c>
      <c r="K38" s="78"/>
      <c r="L38" s="68" t="str">
        <f t="shared" si="4"/>
        <v/>
      </c>
      <c r="M38" s="115"/>
      <c r="N38" s="70" t="str">
        <f t="shared" si="5"/>
        <v/>
      </c>
      <c r="O38" s="78"/>
      <c r="P38" s="92" t="str">
        <f t="shared" si="6"/>
        <v/>
      </c>
      <c r="Q38" s="114"/>
      <c r="R38" s="70" t="str">
        <f t="shared" si="7"/>
        <v/>
      </c>
      <c r="S38" s="260"/>
      <c r="T38" s="92" t="str">
        <f t="shared" si="8"/>
        <v/>
      </c>
      <c r="U38" s="59"/>
      <c r="V38" s="70" t="str">
        <f t="shared" si="9"/>
        <v/>
      </c>
      <c r="W38" s="60"/>
      <c r="X38" s="68" t="str">
        <f t="shared" si="10"/>
        <v/>
      </c>
      <c r="Y38" s="69">
        <f>IF(COUNT(C38:X38)&lt;8,SUM(D38,F38,H38,J38,L38,N38,P38,R38,T38,V38,X38),SUMPRODUCT(LARGE(C38:X38,{1,2,3,4})))</f>
        <v>0</v>
      </c>
      <c r="AA38" s="87"/>
      <c r="AB38" s="86"/>
    </row>
    <row r="39" spans="1:28" x14ac:dyDescent="0.2">
      <c r="A39" s="32"/>
      <c r="B39" s="30"/>
      <c r="C39" s="159"/>
      <c r="D39" s="68"/>
      <c r="E39" s="115"/>
      <c r="F39" s="70" t="str">
        <f t="shared" si="1"/>
        <v/>
      </c>
      <c r="G39" s="78"/>
      <c r="H39" s="68" t="str">
        <f t="shared" si="2"/>
        <v/>
      </c>
      <c r="I39" s="115"/>
      <c r="J39" s="70" t="str">
        <f t="shared" ref="J39:J54" si="11">IF(ISBLANK(I39),"",ROUND($I$3/I39*1000,0))</f>
        <v/>
      </c>
      <c r="K39" s="82"/>
      <c r="L39" s="68" t="str">
        <f t="shared" si="4"/>
        <v/>
      </c>
      <c r="M39" s="120"/>
      <c r="N39" s="70"/>
      <c r="O39" s="82"/>
      <c r="P39" s="92" t="str">
        <f t="shared" si="6"/>
        <v/>
      </c>
      <c r="Q39" s="123"/>
      <c r="R39" s="70" t="str">
        <f t="shared" si="7"/>
        <v/>
      </c>
      <c r="S39" s="260"/>
      <c r="T39" s="92" t="str">
        <f t="shared" si="8"/>
        <v/>
      </c>
      <c r="U39" s="59"/>
      <c r="V39" s="70" t="str">
        <f t="shared" si="9"/>
        <v/>
      </c>
      <c r="W39" s="60"/>
      <c r="X39" s="68" t="str">
        <f t="shared" si="10"/>
        <v/>
      </c>
      <c r="Y39" s="69">
        <f>IF(COUNT(C39:X39)&lt;8,SUM(D39,F39,H39,J39,L39,N39,P39,R39,T39,V39,X39),SUMPRODUCT(LARGE(C39:X39,{1,2,3,4})))</f>
        <v>0</v>
      </c>
      <c r="AB39" s="86" t="s">
        <v>494</v>
      </c>
    </row>
    <row r="40" spans="1:28" x14ac:dyDescent="0.2">
      <c r="A40" s="32"/>
      <c r="B40" s="30"/>
      <c r="C40" s="160"/>
      <c r="D40" s="68"/>
      <c r="E40" s="115"/>
      <c r="F40" s="70" t="str">
        <f t="shared" si="1"/>
        <v/>
      </c>
      <c r="G40" s="78"/>
      <c r="H40" s="68" t="str">
        <f t="shared" si="2"/>
        <v/>
      </c>
      <c r="I40" s="120"/>
      <c r="J40" s="70" t="str">
        <f t="shared" si="11"/>
        <v/>
      </c>
      <c r="K40" s="131"/>
      <c r="L40" s="68" t="str">
        <f t="shared" si="4"/>
        <v/>
      </c>
      <c r="M40" s="99"/>
      <c r="N40" s="70"/>
      <c r="O40" s="78"/>
      <c r="P40" s="92" t="str">
        <f t="shared" si="6"/>
        <v/>
      </c>
      <c r="Q40" s="123"/>
      <c r="R40" s="70" t="str">
        <f t="shared" si="7"/>
        <v/>
      </c>
      <c r="S40" s="260"/>
      <c r="T40" s="68" t="str">
        <f t="shared" si="8"/>
        <v/>
      </c>
      <c r="U40" s="59"/>
      <c r="V40" s="70" t="str">
        <f t="shared" si="9"/>
        <v/>
      </c>
      <c r="W40" s="60"/>
      <c r="X40" s="68" t="str">
        <f t="shared" si="10"/>
        <v/>
      </c>
      <c r="Y40" s="69">
        <f>IF(COUNT(C40:X40)&lt;8,SUM(D40,F40,H40,J40,L40,N40,P40,R40,T40,V40,X40),SUMPRODUCT(LARGE(C40:X40,{1,2,3,4})))</f>
        <v>0</v>
      </c>
      <c r="AB40" s="86"/>
    </row>
    <row r="41" spans="1:28" x14ac:dyDescent="0.2">
      <c r="A41" s="32"/>
      <c r="B41" s="30"/>
      <c r="C41" s="159"/>
      <c r="D41" s="68" t="str">
        <f t="shared" si="0"/>
        <v/>
      </c>
      <c r="E41" s="120"/>
      <c r="F41" s="70" t="str">
        <f t="shared" si="1"/>
        <v/>
      </c>
      <c r="G41" s="78"/>
      <c r="H41" s="68" t="str">
        <f t="shared" si="2"/>
        <v/>
      </c>
      <c r="I41" s="120"/>
      <c r="J41" s="70" t="str">
        <f t="shared" si="11"/>
        <v/>
      </c>
      <c r="K41" s="82"/>
      <c r="L41" s="68" t="str">
        <f t="shared" si="4"/>
        <v/>
      </c>
      <c r="M41" s="120"/>
      <c r="N41" s="70"/>
      <c r="O41" s="78"/>
      <c r="P41" s="68" t="str">
        <f t="shared" si="6"/>
        <v/>
      </c>
      <c r="Q41" s="123"/>
      <c r="R41" s="70" t="str">
        <f t="shared" si="7"/>
        <v/>
      </c>
      <c r="S41" s="260"/>
      <c r="T41" s="68"/>
      <c r="U41" s="59"/>
      <c r="V41" s="70" t="str">
        <f t="shared" si="9"/>
        <v/>
      </c>
      <c r="W41" s="60"/>
      <c r="X41" s="68" t="str">
        <f t="shared" si="10"/>
        <v/>
      </c>
      <c r="Y41" s="69">
        <f>IF(COUNT(C41:X41)&lt;8,SUM(D41,F41,H41,J41,L41,N41,P41,R41,T41,V41,X41),SUMPRODUCT(LARGE(C41:X41,{1,2,3,4})))</f>
        <v>0</v>
      </c>
      <c r="AA41" s="85"/>
      <c r="AB41" s="85"/>
    </row>
    <row r="42" spans="1:28" x14ac:dyDescent="0.2">
      <c r="A42" s="32"/>
      <c r="B42" s="30"/>
      <c r="C42" s="160"/>
      <c r="D42" s="68"/>
      <c r="E42" s="120"/>
      <c r="F42" s="70" t="str">
        <f t="shared" si="1"/>
        <v/>
      </c>
      <c r="G42" s="78"/>
      <c r="H42" s="68" t="str">
        <f t="shared" si="2"/>
        <v/>
      </c>
      <c r="I42" s="115"/>
      <c r="J42" s="70" t="str">
        <f t="shared" si="11"/>
        <v/>
      </c>
      <c r="K42" s="78"/>
      <c r="L42" s="68" t="str">
        <f t="shared" si="4"/>
        <v/>
      </c>
      <c r="M42" s="99"/>
      <c r="N42" s="70"/>
      <c r="O42" s="78"/>
      <c r="P42" s="68" t="str">
        <f t="shared" si="6"/>
        <v/>
      </c>
      <c r="Q42" s="114"/>
      <c r="R42" s="70" t="str">
        <f t="shared" si="7"/>
        <v/>
      </c>
      <c r="S42" s="260"/>
      <c r="T42" s="68" t="str">
        <f t="shared" si="8"/>
        <v/>
      </c>
      <c r="U42" s="59"/>
      <c r="V42" s="70" t="str">
        <f t="shared" si="9"/>
        <v/>
      </c>
      <c r="W42" s="60"/>
      <c r="X42" s="68" t="str">
        <f t="shared" si="10"/>
        <v/>
      </c>
      <c r="Y42" s="69">
        <f>IF(COUNT(C42:X42)&lt;8,SUM(D42,F42,H42,J42,L42,N42,P42,R42,T42,V42,X42),SUMPRODUCT(LARGE(C42:X42,{1,2,3,4})))</f>
        <v>0</v>
      </c>
    </row>
    <row r="43" spans="1:28" x14ac:dyDescent="0.2">
      <c r="A43" s="32"/>
      <c r="B43" s="30"/>
      <c r="C43" s="159"/>
      <c r="D43" s="68" t="str">
        <f t="shared" si="0"/>
        <v/>
      </c>
      <c r="E43" s="120"/>
      <c r="F43" s="70" t="str">
        <f t="shared" si="1"/>
        <v/>
      </c>
      <c r="G43" s="78"/>
      <c r="H43" s="68" t="str">
        <f t="shared" si="2"/>
        <v/>
      </c>
      <c r="I43" s="120"/>
      <c r="J43" s="70" t="str">
        <f t="shared" si="11"/>
        <v/>
      </c>
      <c r="K43" s="78"/>
      <c r="L43" s="68" t="str">
        <f t="shared" si="4"/>
        <v/>
      </c>
      <c r="M43" s="99"/>
      <c r="N43" s="70"/>
      <c r="O43" s="78"/>
      <c r="P43" s="68" t="str">
        <f t="shared" si="6"/>
        <v/>
      </c>
      <c r="Q43" s="128"/>
      <c r="R43" s="70" t="str">
        <f t="shared" si="7"/>
        <v/>
      </c>
      <c r="S43" s="260"/>
      <c r="T43" s="68" t="str">
        <f t="shared" si="8"/>
        <v/>
      </c>
      <c r="U43" s="59"/>
      <c r="V43" s="70" t="str">
        <f t="shared" si="9"/>
        <v/>
      </c>
      <c r="W43" s="60"/>
      <c r="X43" s="68" t="str">
        <f t="shared" si="10"/>
        <v/>
      </c>
      <c r="Y43" s="69">
        <f>IF(COUNT(C43:X43)&lt;8,SUM(D43,F43,H43,J43,L43,N43,P43,R43,T43,V43,X43),SUMPRODUCT(LARGE(C43:X43,{1,2,3,4})))</f>
        <v>0</v>
      </c>
      <c r="AB43" s="85"/>
    </row>
    <row r="44" spans="1:28" x14ac:dyDescent="0.2">
      <c r="A44" s="32"/>
      <c r="B44" s="30"/>
      <c r="C44" s="159"/>
      <c r="D44" s="68" t="str">
        <f t="shared" si="0"/>
        <v/>
      </c>
      <c r="E44" s="115"/>
      <c r="F44" s="70" t="str">
        <f t="shared" si="1"/>
        <v/>
      </c>
      <c r="G44" s="78"/>
      <c r="H44" s="68" t="str">
        <f t="shared" si="2"/>
        <v/>
      </c>
      <c r="I44" s="115"/>
      <c r="J44" s="70" t="str">
        <f t="shared" si="11"/>
        <v/>
      </c>
      <c r="K44" s="78"/>
      <c r="L44" s="68" t="str">
        <f t="shared" si="4"/>
        <v/>
      </c>
      <c r="M44" s="99"/>
      <c r="N44" s="70"/>
      <c r="O44" s="78"/>
      <c r="P44" s="68" t="str">
        <f t="shared" si="6"/>
        <v/>
      </c>
      <c r="Q44" s="123"/>
      <c r="R44" s="70" t="str">
        <f t="shared" si="7"/>
        <v/>
      </c>
      <c r="S44" s="260"/>
      <c r="T44" s="68" t="str">
        <f t="shared" si="8"/>
        <v/>
      </c>
      <c r="U44" s="59"/>
      <c r="V44" s="70" t="str">
        <f t="shared" si="9"/>
        <v/>
      </c>
      <c r="W44" s="60"/>
      <c r="X44" s="68" t="str">
        <f t="shared" si="10"/>
        <v/>
      </c>
      <c r="Y44" s="69">
        <f>IF(COUNT(C44:X44)&lt;8,SUM(D44,F44,H44,J44,L44,N44,P44,R44,T44,V44,X44),SUMPRODUCT(LARGE(C44:X44,{1,2,3,4})))</f>
        <v>0</v>
      </c>
      <c r="AB44" s="85"/>
    </row>
    <row r="45" spans="1:28" x14ac:dyDescent="0.2">
      <c r="A45" s="32"/>
      <c r="B45" s="30"/>
      <c r="C45" s="159"/>
      <c r="D45" s="68"/>
      <c r="E45" s="120"/>
      <c r="F45" s="70" t="str">
        <f t="shared" si="1"/>
        <v/>
      </c>
      <c r="G45" s="82"/>
      <c r="H45" s="68" t="str">
        <f t="shared" si="2"/>
        <v/>
      </c>
      <c r="I45" s="120"/>
      <c r="J45" s="70" t="str">
        <f t="shared" si="11"/>
        <v/>
      </c>
      <c r="K45" s="78"/>
      <c r="L45" s="68"/>
      <c r="M45" s="115"/>
      <c r="N45" s="70"/>
      <c r="O45" s="78"/>
      <c r="P45" s="68"/>
      <c r="Q45" s="128"/>
      <c r="R45" s="70" t="str">
        <f t="shared" si="7"/>
        <v/>
      </c>
      <c r="S45" s="260"/>
      <c r="T45" s="68"/>
      <c r="U45" s="59"/>
      <c r="V45" s="70"/>
      <c r="W45" s="60"/>
      <c r="X45" s="68"/>
      <c r="Y45" s="69">
        <f>IF(COUNT(C45:X45)&lt;8,SUM(D45,F45,H45,J45,L45,N45,P45,R45,T45,V45,X45),SUMPRODUCT(LARGE(C45:X45,{1,2,3,4})))</f>
        <v>0</v>
      </c>
      <c r="AB45" s="85"/>
    </row>
    <row r="46" spans="1:28" x14ac:dyDescent="0.2">
      <c r="A46" s="32"/>
      <c r="B46" s="30"/>
      <c r="C46" s="159"/>
      <c r="D46" s="68" t="str">
        <f t="shared" si="0"/>
        <v/>
      </c>
      <c r="E46" s="120"/>
      <c r="F46" s="70" t="str">
        <f t="shared" si="1"/>
        <v/>
      </c>
      <c r="G46" s="78"/>
      <c r="H46" s="68" t="str">
        <f t="shared" si="2"/>
        <v/>
      </c>
      <c r="I46" s="120"/>
      <c r="J46" s="70" t="str">
        <f t="shared" si="11"/>
        <v/>
      </c>
      <c r="K46" s="82"/>
      <c r="L46" s="68" t="str">
        <f t="shared" si="4"/>
        <v/>
      </c>
      <c r="M46" s="99"/>
      <c r="N46" s="70"/>
      <c r="O46" s="78"/>
      <c r="P46" s="68" t="str">
        <f t="shared" si="6"/>
        <v/>
      </c>
      <c r="Q46" s="123"/>
      <c r="R46" s="70" t="str">
        <f t="shared" si="7"/>
        <v/>
      </c>
      <c r="S46" s="260"/>
      <c r="T46" s="68" t="str">
        <f t="shared" si="8"/>
        <v/>
      </c>
      <c r="U46" s="59"/>
      <c r="V46" s="70" t="str">
        <f t="shared" si="9"/>
        <v/>
      </c>
      <c r="W46" s="60"/>
      <c r="X46" s="68" t="str">
        <f t="shared" si="10"/>
        <v/>
      </c>
      <c r="Y46" s="69">
        <f>IF(COUNT(C46:X46)&lt;8,SUM(D46,F46,H46,J46,L46,N46,P46,R46,T46,V46,X46),SUMPRODUCT(LARGE(C46:X46,{1,2,3,4})))</f>
        <v>0</v>
      </c>
      <c r="AA46" s="87"/>
      <c r="AB46" s="88"/>
    </row>
    <row r="47" spans="1:28" x14ac:dyDescent="0.2">
      <c r="A47" s="32"/>
      <c r="B47" s="30"/>
      <c r="C47" s="159"/>
      <c r="D47" s="68" t="str">
        <f t="shared" si="0"/>
        <v/>
      </c>
      <c r="E47" s="116"/>
      <c r="F47" s="70" t="str">
        <f t="shared" si="1"/>
        <v/>
      </c>
      <c r="G47" s="82"/>
      <c r="H47" s="68" t="str">
        <f t="shared" si="2"/>
        <v/>
      </c>
      <c r="I47" s="116"/>
      <c r="J47" s="70" t="str">
        <f t="shared" si="11"/>
        <v/>
      </c>
      <c r="K47" s="82"/>
      <c r="L47" s="68" t="str">
        <f t="shared" si="4"/>
        <v/>
      </c>
      <c r="M47" s="142"/>
      <c r="N47" s="70"/>
      <c r="O47" s="78"/>
      <c r="P47" s="68" t="str">
        <f t="shared" si="6"/>
        <v/>
      </c>
      <c r="Q47" s="123"/>
      <c r="R47" s="70" t="str">
        <f t="shared" si="7"/>
        <v/>
      </c>
      <c r="S47" s="260"/>
      <c r="T47" s="68"/>
      <c r="U47" s="59"/>
      <c r="V47" s="70" t="str">
        <f t="shared" si="9"/>
        <v/>
      </c>
      <c r="W47" s="60"/>
      <c r="X47" s="68" t="str">
        <f t="shared" si="10"/>
        <v/>
      </c>
      <c r="Y47" s="69">
        <f>IF(COUNT(C47:X47)&lt;8,SUM(D47,F47,H47,J47,L47,N47,P47,R47,T47,V47,X47),SUMPRODUCT(LARGE(C47:X47,{1,2,3,4})))</f>
        <v>0</v>
      </c>
      <c r="AB47" s="85"/>
    </row>
    <row r="48" spans="1:28" x14ac:dyDescent="0.2">
      <c r="A48" s="32"/>
      <c r="B48" s="30"/>
      <c r="C48" s="159"/>
      <c r="D48" s="68" t="str">
        <f t="shared" si="0"/>
        <v/>
      </c>
      <c r="E48" s="115"/>
      <c r="F48" s="70" t="str">
        <f t="shared" si="1"/>
        <v/>
      </c>
      <c r="G48" s="82"/>
      <c r="H48" s="68" t="str">
        <f t="shared" si="2"/>
        <v/>
      </c>
      <c r="I48" s="120"/>
      <c r="J48" s="70" t="str">
        <f t="shared" si="11"/>
        <v/>
      </c>
      <c r="K48" s="132"/>
      <c r="L48" s="68" t="str">
        <f t="shared" si="4"/>
        <v/>
      </c>
      <c r="M48" s="115"/>
      <c r="N48" s="70" t="str">
        <f t="shared" ref="N48:N54" si="12">IF(ISBLANK(M48),"",ROUND($M$3/M48*1000,0))</f>
        <v/>
      </c>
      <c r="O48" s="82"/>
      <c r="P48" s="68" t="str">
        <f t="shared" si="6"/>
        <v/>
      </c>
      <c r="Q48" s="123"/>
      <c r="R48" s="70" t="str">
        <f t="shared" si="7"/>
        <v/>
      </c>
      <c r="S48" s="260"/>
      <c r="T48" s="68" t="str">
        <f t="shared" si="8"/>
        <v/>
      </c>
      <c r="U48" s="59"/>
      <c r="V48" s="70" t="str">
        <f t="shared" si="9"/>
        <v/>
      </c>
      <c r="W48" s="60"/>
      <c r="X48" s="68" t="str">
        <f t="shared" si="10"/>
        <v/>
      </c>
      <c r="Y48" s="69">
        <f>IF(COUNT(C48:X48)&lt;8,SUM(D48,F48,H48,J48,L48,N48,P48,R48,T48,V48,X48),SUMPRODUCT(LARGE(C48:X48,{1,2,3,4})))</f>
        <v>0</v>
      </c>
      <c r="AB48" s="86"/>
    </row>
    <row r="49" spans="1:28" x14ac:dyDescent="0.2">
      <c r="A49" s="32"/>
      <c r="B49" s="30"/>
      <c r="C49" s="160"/>
      <c r="D49" s="68"/>
      <c r="E49" s="120"/>
      <c r="F49" s="70" t="str">
        <f t="shared" si="1"/>
        <v/>
      </c>
      <c r="G49" s="78"/>
      <c r="H49" s="68" t="str">
        <f t="shared" si="2"/>
        <v/>
      </c>
      <c r="I49" s="115"/>
      <c r="J49" s="70" t="str">
        <f t="shared" si="11"/>
        <v/>
      </c>
      <c r="K49" s="78"/>
      <c r="L49" s="68" t="str">
        <f t="shared" si="4"/>
        <v/>
      </c>
      <c r="M49" s="115"/>
      <c r="N49" s="70" t="str">
        <f t="shared" si="12"/>
        <v/>
      </c>
      <c r="O49" s="78"/>
      <c r="P49" s="68" t="str">
        <f t="shared" si="6"/>
        <v/>
      </c>
      <c r="Q49" s="114"/>
      <c r="R49" s="70" t="str">
        <f t="shared" si="7"/>
        <v/>
      </c>
      <c r="S49" s="260"/>
      <c r="T49" s="68" t="str">
        <f t="shared" si="8"/>
        <v/>
      </c>
      <c r="U49" s="59"/>
      <c r="V49" s="70" t="str">
        <f t="shared" si="9"/>
        <v/>
      </c>
      <c r="W49" s="60"/>
      <c r="X49" s="68" t="str">
        <f t="shared" si="10"/>
        <v/>
      </c>
      <c r="Y49" s="69">
        <f>IF(COUNT(C49:X49)&lt;8,SUM(D49,F49,H49,J49,L49,N49,P49,R49,T49,V49,X49),SUMPRODUCT(LARGE(C49:X49,{1,2,3,4})))</f>
        <v>0</v>
      </c>
      <c r="AA49" s="87"/>
      <c r="AB49" s="88"/>
    </row>
    <row r="50" spans="1:28" x14ac:dyDescent="0.2">
      <c r="A50" s="32"/>
      <c r="B50" s="30"/>
      <c r="C50" s="160"/>
      <c r="D50" s="68"/>
      <c r="E50" s="120"/>
      <c r="F50" s="70" t="str">
        <f t="shared" si="1"/>
        <v/>
      </c>
      <c r="G50" s="82"/>
      <c r="H50" s="68" t="str">
        <f t="shared" si="2"/>
        <v/>
      </c>
      <c r="I50" s="115"/>
      <c r="J50" s="70" t="str">
        <f t="shared" si="11"/>
        <v/>
      </c>
      <c r="K50" s="78"/>
      <c r="L50" s="68" t="str">
        <f t="shared" si="4"/>
        <v/>
      </c>
      <c r="M50" s="99"/>
      <c r="N50" s="70"/>
      <c r="O50" s="82"/>
      <c r="P50" s="68" t="str">
        <f t="shared" si="6"/>
        <v/>
      </c>
      <c r="Q50" s="123"/>
      <c r="R50" s="70" t="str">
        <f t="shared" si="7"/>
        <v/>
      </c>
      <c r="S50" s="260"/>
      <c r="T50" s="68" t="str">
        <f t="shared" si="8"/>
        <v/>
      </c>
      <c r="U50" s="59"/>
      <c r="V50" s="70" t="str">
        <f t="shared" si="9"/>
        <v/>
      </c>
      <c r="W50" s="60"/>
      <c r="X50" s="68" t="str">
        <f t="shared" si="10"/>
        <v/>
      </c>
      <c r="Y50" s="69">
        <f>IF(COUNT(C50:X50)&lt;8,SUM(D50,F50,H50,J50,L50,N50,P50,R50,T50,V50,X50),SUMPRODUCT(LARGE(C50:X50,{1,2,3,4})))</f>
        <v>0</v>
      </c>
      <c r="AB50" s="85"/>
    </row>
    <row r="51" spans="1:28" x14ac:dyDescent="0.2">
      <c r="A51" s="32"/>
      <c r="B51" s="30"/>
      <c r="C51" s="159"/>
      <c r="D51" s="68" t="str">
        <f t="shared" si="0"/>
        <v/>
      </c>
      <c r="E51" s="120"/>
      <c r="F51" s="70"/>
      <c r="G51" s="78"/>
      <c r="H51" s="68" t="str">
        <f t="shared" si="2"/>
        <v/>
      </c>
      <c r="I51" s="115"/>
      <c r="J51" s="70" t="str">
        <f t="shared" si="11"/>
        <v/>
      </c>
      <c r="K51" s="78"/>
      <c r="L51" s="68" t="str">
        <f t="shared" si="4"/>
        <v/>
      </c>
      <c r="M51" s="99"/>
      <c r="N51" s="70"/>
      <c r="O51" s="78"/>
      <c r="P51" s="68" t="str">
        <f t="shared" si="6"/>
        <v/>
      </c>
      <c r="Q51" s="123"/>
      <c r="R51" s="70" t="str">
        <f t="shared" si="7"/>
        <v/>
      </c>
      <c r="S51" s="260"/>
      <c r="T51" s="68" t="str">
        <f t="shared" si="8"/>
        <v/>
      </c>
      <c r="U51" s="59"/>
      <c r="V51" s="70" t="str">
        <f t="shared" si="9"/>
        <v/>
      </c>
      <c r="W51" s="60"/>
      <c r="X51" s="68" t="str">
        <f t="shared" si="10"/>
        <v/>
      </c>
      <c r="Y51" s="69">
        <f>IF(COUNT(C51:X51)&lt;8,SUM(D51,F51,H51,J51,L51,N51,P51,R51,T51,V51,X51),SUMPRODUCT(LARGE(C51:X51,{1,2,3,4})))</f>
        <v>0</v>
      </c>
      <c r="AB51" s="86"/>
    </row>
    <row r="52" spans="1:28" x14ac:dyDescent="0.2">
      <c r="A52" s="32"/>
      <c r="B52" s="30"/>
      <c r="C52" s="159"/>
      <c r="D52" s="68" t="str">
        <f t="shared" si="0"/>
        <v/>
      </c>
      <c r="E52" s="115"/>
      <c r="F52" s="70" t="str">
        <f t="shared" si="1"/>
        <v/>
      </c>
      <c r="G52" s="82"/>
      <c r="H52" s="68" t="str">
        <f t="shared" si="2"/>
        <v/>
      </c>
      <c r="I52" s="126"/>
      <c r="J52" s="70" t="str">
        <f t="shared" si="11"/>
        <v/>
      </c>
      <c r="K52" s="78"/>
      <c r="L52" s="68" t="str">
        <f t="shared" si="4"/>
        <v/>
      </c>
      <c r="M52" s="99"/>
      <c r="N52" s="70"/>
      <c r="O52" s="78"/>
      <c r="P52" s="68" t="str">
        <f t="shared" si="6"/>
        <v/>
      </c>
      <c r="Q52" s="123"/>
      <c r="R52" s="70" t="str">
        <f t="shared" si="7"/>
        <v/>
      </c>
      <c r="S52" s="260"/>
      <c r="T52" s="68" t="str">
        <f t="shared" si="8"/>
        <v/>
      </c>
      <c r="U52" s="59"/>
      <c r="V52" s="70" t="str">
        <f t="shared" si="9"/>
        <v/>
      </c>
      <c r="W52" s="60"/>
      <c r="X52" s="68" t="str">
        <f t="shared" si="10"/>
        <v/>
      </c>
      <c r="Y52" s="69">
        <f>IF(COUNT(C52:X52)&lt;8,SUM(D52,F52,H52,J52,L52,N52,P52,R52,T52,V52,X52),SUMPRODUCT(LARGE(C52:X52,{1,2,3,4})))</f>
        <v>0</v>
      </c>
      <c r="AB52" s="85"/>
    </row>
    <row r="53" spans="1:28" x14ac:dyDescent="0.2">
      <c r="A53" s="32"/>
      <c r="B53" s="12"/>
      <c r="C53" s="159"/>
      <c r="D53" s="68"/>
      <c r="E53" s="61"/>
      <c r="F53" s="70" t="str">
        <f t="shared" si="1"/>
        <v/>
      </c>
      <c r="G53" s="58"/>
      <c r="H53" s="68" t="str">
        <f t="shared" si="2"/>
        <v/>
      </c>
      <c r="I53" s="61"/>
      <c r="J53" s="70" t="str">
        <f t="shared" si="11"/>
        <v/>
      </c>
      <c r="K53" s="78"/>
      <c r="L53" s="68" t="str">
        <f t="shared" si="4"/>
        <v/>
      </c>
      <c r="M53" s="61"/>
      <c r="N53" s="70" t="str">
        <f t="shared" si="12"/>
        <v/>
      </c>
      <c r="O53" s="58"/>
      <c r="P53" s="68" t="str">
        <f t="shared" si="6"/>
        <v/>
      </c>
      <c r="Q53" s="59"/>
      <c r="R53" s="70" t="str">
        <f t="shared" si="7"/>
        <v/>
      </c>
      <c r="S53" s="260"/>
      <c r="T53" s="68" t="str">
        <f t="shared" si="8"/>
        <v/>
      </c>
      <c r="U53" s="59"/>
      <c r="V53" s="70" t="str">
        <f t="shared" si="9"/>
        <v/>
      </c>
      <c r="W53" s="60"/>
      <c r="X53" s="68" t="str">
        <f t="shared" si="10"/>
        <v/>
      </c>
      <c r="Y53" s="69">
        <f>IF(COUNT(C53:X53)&lt;8,SUM(D53,F53,H53,J53,L53,N53,P53,R53,T53,V53,X53),SUMPRODUCT(LARGE(C53:X53,{1,2,3,4})))</f>
        <v>0</v>
      </c>
    </row>
    <row r="54" spans="1:28" x14ac:dyDescent="0.2">
      <c r="A54" s="32"/>
      <c r="B54" s="30"/>
      <c r="C54" s="159"/>
      <c r="D54" s="68"/>
      <c r="E54" s="61"/>
      <c r="F54" s="70" t="str">
        <f t="shared" si="1"/>
        <v/>
      </c>
      <c r="G54" s="58"/>
      <c r="H54" s="68" t="str">
        <f t="shared" si="2"/>
        <v/>
      </c>
      <c r="I54" s="61"/>
      <c r="J54" s="70" t="str">
        <f t="shared" si="11"/>
        <v/>
      </c>
      <c r="K54" s="58"/>
      <c r="L54" s="68" t="str">
        <f t="shared" si="4"/>
        <v/>
      </c>
      <c r="M54" s="61"/>
      <c r="N54" s="70" t="str">
        <f t="shared" si="12"/>
        <v/>
      </c>
      <c r="O54" s="58"/>
      <c r="P54" s="68" t="str">
        <f t="shared" si="6"/>
        <v/>
      </c>
      <c r="Q54" s="59"/>
      <c r="R54" s="70" t="str">
        <f t="shared" si="7"/>
        <v/>
      </c>
      <c r="S54" s="260"/>
      <c r="T54" s="68" t="str">
        <f t="shared" si="8"/>
        <v/>
      </c>
      <c r="U54" s="59"/>
      <c r="V54" s="70" t="str">
        <f t="shared" si="9"/>
        <v/>
      </c>
      <c r="W54" s="60"/>
      <c r="X54" s="68" t="str">
        <f t="shared" si="10"/>
        <v/>
      </c>
      <c r="Y54" s="69">
        <f>IF(COUNT(C54:X54)&lt;8,SUM(D54,F54,H54,J54,L54,N54,P54,R54,T54,V54,X54),SUMPRODUCT(LARGE(C54:X54,{1,2,3,4})))</f>
        <v>0</v>
      </c>
    </row>
    <row r="55" spans="1:28" x14ac:dyDescent="0.2">
      <c r="A55" s="32"/>
      <c r="B55" s="30"/>
      <c r="C55" s="159"/>
      <c r="D55" s="68"/>
      <c r="E55" s="61"/>
      <c r="F55" s="70" t="str">
        <f>IF(ISBLANK(E55),"",ROUND($E$3/E55*1000,0))</f>
        <v/>
      </c>
      <c r="G55" s="58"/>
      <c r="H55" s="68" t="str">
        <f>IF(ISBLANK(G55),"",ROUND($G$3/G55*1000,0))</f>
        <v/>
      </c>
      <c r="I55" s="61"/>
      <c r="J55" s="70" t="str">
        <f>IF(ISBLANK(I55),"",ROUND($I$3/I55*1000,0))</f>
        <v/>
      </c>
      <c r="K55" s="58"/>
      <c r="L55" s="68" t="str">
        <f>IF(ISBLANK(K55),"",ROUND($K$3/K55*1000,0))</f>
        <v/>
      </c>
      <c r="M55" s="61"/>
      <c r="N55" s="70" t="str">
        <f>IF(ISBLANK(M55),"",ROUND($M$3/M55*1000,0))</f>
        <v/>
      </c>
      <c r="O55" s="58"/>
      <c r="P55" s="68" t="str">
        <f>IF(ISBLANK(O55),"",ROUND($O$3/O55*1000,0))</f>
        <v/>
      </c>
      <c r="Q55" s="59"/>
      <c r="R55" s="70" t="str">
        <f>IF(ISBLANK(Q55),"",ROUND($Q$3/Q55*1000,0))</f>
        <v/>
      </c>
      <c r="S55" s="260"/>
      <c r="T55" s="68" t="str">
        <f>IF(ISBLANK(S55),"",ROUND($S$3/S55*1000,0))</f>
        <v/>
      </c>
      <c r="U55" s="59"/>
      <c r="V55" s="70" t="str">
        <f>IF(ISBLANK(U55),"",ROUND($U$3/U55*1000,0))</f>
        <v/>
      </c>
      <c r="W55" s="60"/>
      <c r="X55" s="68" t="str">
        <f>IF(ISBLANK(W55),"",ROUND($W$3/W55*1000,0))</f>
        <v/>
      </c>
      <c r="Y55" s="69">
        <f>IF(COUNT(C55:X55)&lt;8,SUM(D55,F55,H55,J55,L55,N55,P55,R55,T55,V55,X55),SUMPRODUCT(LARGE(C55:X55,{1,2,3,4})))</f>
        <v>0</v>
      </c>
    </row>
    <row r="56" spans="1:28" x14ac:dyDescent="0.2">
      <c r="A56" s="32"/>
      <c r="B56" s="30"/>
      <c r="C56" s="159"/>
      <c r="D56" s="68"/>
      <c r="E56" s="61"/>
      <c r="F56" s="70" t="str">
        <f>IF(ISBLANK(E56),"",ROUND($E$3/E56*1000,0))</f>
        <v/>
      </c>
      <c r="G56" s="58"/>
      <c r="H56" s="68" t="str">
        <f>IF(ISBLANK(G56),"",ROUND($G$3/G56*1000,0))</f>
        <v/>
      </c>
      <c r="I56" s="61"/>
      <c r="J56" s="70" t="str">
        <f>IF(ISBLANK(I56),"",ROUND($I$3/I56*1000,0))</f>
        <v/>
      </c>
      <c r="K56" s="58"/>
      <c r="L56" s="68" t="str">
        <f>IF(ISBLANK(K56),"",ROUND($K$3/K56*1000,0))</f>
        <v/>
      </c>
      <c r="M56" s="61"/>
      <c r="N56" s="70" t="str">
        <f>IF(ISBLANK(M56),"",ROUND($M$3/M56*1000,0))</f>
        <v/>
      </c>
      <c r="O56" s="58"/>
      <c r="P56" s="68" t="str">
        <f>IF(ISBLANK(O56),"",ROUND($O$3/O56*1000,0))</f>
        <v/>
      </c>
      <c r="Q56" s="59"/>
      <c r="R56" s="70" t="str">
        <f>IF(ISBLANK(Q56),"",ROUND($Q$3/Q56*1000,0))</f>
        <v/>
      </c>
      <c r="S56" s="260"/>
      <c r="T56" s="68" t="str">
        <f>IF(ISBLANK(S56),"",ROUND($S$3/S56*1000,0))</f>
        <v/>
      </c>
      <c r="U56" s="59"/>
      <c r="V56" s="70" t="str">
        <f>IF(ISBLANK(U56),"",ROUND($U$3/U56*1000,0))</f>
        <v/>
      </c>
      <c r="W56" s="60"/>
      <c r="X56" s="68" t="str">
        <f>IF(ISBLANK(W56),"",ROUND($W$3/W56*1000,0))</f>
        <v/>
      </c>
      <c r="Y56" s="69">
        <f>IF(COUNT(C56:X56)&lt;8,SUM(D56,F56,H56,J56,L56,N56,P56,R56,T56,V56,X56),SUMPRODUCT(LARGE(C56:X56,{1,2,3,4})))</f>
        <v>0</v>
      </c>
    </row>
    <row r="57" spans="1:28" x14ac:dyDescent="0.2">
      <c r="A57" s="32"/>
      <c r="B57" s="30"/>
      <c r="C57" s="159"/>
      <c r="D57" s="68"/>
      <c r="E57" s="61"/>
      <c r="F57" s="70"/>
      <c r="G57" s="58"/>
      <c r="H57" s="68"/>
      <c r="I57" s="61"/>
      <c r="J57" s="70"/>
      <c r="K57" s="58"/>
      <c r="L57" s="68"/>
      <c r="M57" s="61"/>
      <c r="N57" s="70"/>
      <c r="O57" s="58"/>
      <c r="P57" s="68"/>
      <c r="Q57" s="59"/>
      <c r="R57" s="70"/>
      <c r="S57" s="260"/>
      <c r="T57" s="68"/>
      <c r="U57" s="59"/>
      <c r="V57" s="70"/>
      <c r="W57" s="60"/>
      <c r="X57" s="68"/>
      <c r="Y57" s="69">
        <f>IF(COUNT(C57:X57)&lt;8,SUM(D57,F57,H57,J57,L57,N57,P57,R57,T57,V57,X57),SUMPRODUCT(LARGE(C57:X57,{1,2,3,4})))</f>
        <v>0</v>
      </c>
    </row>
    <row r="58" spans="1:28" x14ac:dyDescent="0.2">
      <c r="A58" s="32"/>
      <c r="B58" s="30"/>
      <c r="C58" s="159"/>
      <c r="D58" s="68"/>
      <c r="E58" s="61"/>
      <c r="F58" s="70"/>
      <c r="G58" s="58"/>
      <c r="H58" s="68"/>
      <c r="I58" s="61"/>
      <c r="J58" s="70"/>
      <c r="K58" s="58"/>
      <c r="L58" s="68"/>
      <c r="M58" s="61"/>
      <c r="N58" s="70"/>
      <c r="O58" s="58"/>
      <c r="P58" s="68"/>
      <c r="Q58" s="59"/>
      <c r="R58" s="70"/>
      <c r="S58" s="260"/>
      <c r="T58" s="68"/>
      <c r="U58" s="59"/>
      <c r="V58" s="70"/>
      <c r="W58" s="60"/>
      <c r="X58" s="68"/>
      <c r="Y58" s="69">
        <f>IF(COUNT(C58:X58)&lt;8,SUM(D58,F58,H58,J58,L58,N58,P58,R58,T58,V58,X58),SUMPRODUCT(LARGE(C58:X58,{1,2,3,4})))</f>
        <v>0</v>
      </c>
    </row>
    <row r="59" spans="1:28" x14ac:dyDescent="0.2">
      <c r="A59" s="32"/>
      <c r="B59" s="30"/>
      <c r="C59" s="159"/>
      <c r="D59" s="68"/>
      <c r="E59" s="61"/>
      <c r="F59" s="70" t="str">
        <f>IF(ISBLANK(E59),"",ROUND($E$3/E59*1000,0))</f>
        <v/>
      </c>
      <c r="G59" s="58"/>
      <c r="H59" s="68" t="str">
        <f>IF(ISBLANK(G59),"",ROUND($G$3/G59*1000,0))</f>
        <v/>
      </c>
      <c r="I59" s="61"/>
      <c r="J59" s="70" t="str">
        <f>IF(ISBLANK(I59),"",ROUND($I$3/I59*1000,0))</f>
        <v/>
      </c>
      <c r="K59" s="58"/>
      <c r="L59" s="68" t="str">
        <f>IF(ISBLANK(K59),"",ROUND($K$3/K59*1000,0))</f>
        <v/>
      </c>
      <c r="M59" s="61"/>
      <c r="N59" s="70" t="str">
        <f>IF(ISBLANK(M59),"",ROUND($M$3/M59*1000,0))</f>
        <v/>
      </c>
      <c r="O59" s="58"/>
      <c r="P59" s="68" t="str">
        <f>IF(ISBLANK(O59),"",ROUND($O$3/O59*1000,0))</f>
        <v/>
      </c>
      <c r="Q59" s="59"/>
      <c r="R59" s="70" t="str">
        <f>IF(ISBLANK(Q59),"",ROUND($Q$3/Q59*1000,0))</f>
        <v/>
      </c>
      <c r="S59" s="260"/>
      <c r="T59" s="68" t="str">
        <f>IF(ISBLANK(S59),"",ROUND($S$3/S59*1000,0))</f>
        <v/>
      </c>
      <c r="U59" s="59"/>
      <c r="V59" s="70" t="str">
        <f>IF(ISBLANK(U59),"",ROUND($U$3/U59*1000,0))</f>
        <v/>
      </c>
      <c r="W59" s="60"/>
      <c r="X59" s="68" t="str">
        <f>IF(ISBLANK(W59),"",ROUND($W$3/W59*1000,0))</f>
        <v/>
      </c>
      <c r="Y59" s="69">
        <f>IF(COUNT(C59:X59)&lt;8,SUM(D59,F59,H59,J59,L59,N59,P59,R59,T59,V59,X59),SUMPRODUCT(LARGE(C59:X59,{1,2,3,4})))</f>
        <v>0</v>
      </c>
    </row>
    <row r="60" spans="1:28" x14ac:dyDescent="0.2">
      <c r="A60" s="32"/>
      <c r="B60" s="30"/>
      <c r="C60" s="159"/>
      <c r="D60" s="68"/>
      <c r="E60" s="61"/>
      <c r="F60" s="70" t="str">
        <f>IF(ISBLANK(E60),"",ROUND($E$3/E60*1000,0))</f>
        <v/>
      </c>
      <c r="G60" s="58"/>
      <c r="H60" s="68" t="str">
        <f>IF(ISBLANK(G60),"",ROUND($G$3/G60*1000,0))</f>
        <v/>
      </c>
      <c r="I60" s="61"/>
      <c r="J60" s="70" t="str">
        <f>IF(ISBLANK(I60),"",ROUND($I$3/I60*1000,0))</f>
        <v/>
      </c>
      <c r="K60" s="58"/>
      <c r="L60" s="68" t="str">
        <f>IF(ISBLANK(K60),"",ROUND($K$3/K60*1000,0))</f>
        <v/>
      </c>
      <c r="M60" s="61"/>
      <c r="N60" s="70" t="str">
        <f>IF(ISBLANK(M60),"",ROUND($M$3/M60*1000,0))</f>
        <v/>
      </c>
      <c r="O60" s="58"/>
      <c r="P60" s="68" t="str">
        <f>IF(ISBLANK(O60),"",ROUND($O$3/O60*1000,0))</f>
        <v/>
      </c>
      <c r="Q60" s="59"/>
      <c r="R60" s="70" t="str">
        <f>IF(ISBLANK(Q60),"",ROUND($Q$3/Q60*1000,0))</f>
        <v/>
      </c>
      <c r="S60" s="260"/>
      <c r="T60" s="68" t="str">
        <f>IF(ISBLANK(S60),"",ROUND($S$3/S60*1000,0))</f>
        <v/>
      </c>
      <c r="U60" s="59"/>
      <c r="V60" s="70" t="str">
        <f>IF(ISBLANK(U60),"",ROUND($U$3/U60*1000,0))</f>
        <v/>
      </c>
      <c r="W60" s="60"/>
      <c r="X60" s="68" t="str">
        <f>IF(ISBLANK(W60),"",ROUND($W$3/W60*1000,0))</f>
        <v/>
      </c>
      <c r="Y60" s="69">
        <f>IF(COUNT(C60:X60)&lt;8,SUM(D60,F60,H60,J60,L60,N60,P60,R60,T60,V60,X60),SUMPRODUCT(LARGE(C60:X60,{1,2,3,4})))</f>
        <v>0</v>
      </c>
    </row>
    <row r="61" spans="1:28" x14ac:dyDescent="0.2">
      <c r="A61" s="32"/>
      <c r="B61" s="30"/>
      <c r="C61" s="159"/>
      <c r="D61" s="68"/>
      <c r="E61" s="61"/>
      <c r="F61" s="70" t="str">
        <f t="shared" ref="F61:F79" si="13">IF(ISBLANK(E61),"",ROUND($E$3/E61*1000,0))</f>
        <v/>
      </c>
      <c r="G61" s="60"/>
      <c r="H61" s="68" t="str">
        <f t="shared" ref="H61:H79" si="14">IF(ISBLANK(G61),"",ROUND($G$3/G61*1000,0))</f>
        <v/>
      </c>
      <c r="I61" s="61"/>
      <c r="J61" s="70" t="str">
        <f t="shared" ref="J61:J79" si="15">IF(ISBLANK(I61),"",ROUND($I$3/I61*1000,0))</f>
        <v/>
      </c>
      <c r="K61" s="60"/>
      <c r="L61" s="68" t="str">
        <f t="shared" ref="L61:L79" si="16">IF(ISBLANK(K61),"",ROUND($K$3/K61*1000,0))</f>
        <v/>
      </c>
      <c r="M61" s="61"/>
      <c r="N61" s="70" t="str">
        <f t="shared" ref="N61:N79" si="17">IF(ISBLANK(M61),"",ROUND($M$3/M61*1000,0))</f>
        <v/>
      </c>
      <c r="O61" s="60"/>
      <c r="P61" s="68" t="str">
        <f t="shared" ref="P61:P79" si="18">IF(ISBLANK(O61),"",ROUND($O$3/O61*1000,0))</f>
        <v/>
      </c>
      <c r="Q61" s="59"/>
      <c r="R61" s="70" t="str">
        <f t="shared" ref="R61:R79" si="19">IF(ISBLANK(Q61),"",ROUND($Q$3/Q61*1000,0))</f>
        <v/>
      </c>
      <c r="S61" s="260"/>
      <c r="T61" s="68" t="str">
        <f t="shared" ref="T61:T79" si="20">IF(ISBLANK(S61),"",ROUND($S$3/S61*1000,0))</f>
        <v/>
      </c>
      <c r="U61" s="59"/>
      <c r="V61" s="70" t="str">
        <f t="shared" ref="V61:V79" si="21">IF(ISBLANK(U61),"",ROUND($U$3/U61*1000,0))</f>
        <v/>
      </c>
      <c r="W61" s="60"/>
      <c r="X61" s="68" t="str">
        <f t="shared" ref="X61:X79" si="22">IF(ISBLANK(W61),"",ROUND($W$3/W61*1000,0))</f>
        <v/>
      </c>
      <c r="Y61" s="69">
        <f>IF(COUNT(C61:X61)&lt;8,SUM(D61,F61,H61,J61,L61,N61,P61,R61,T61,V61,X61),SUMPRODUCT(LARGE(C61:X61,{1,2,3,4})))</f>
        <v>0</v>
      </c>
    </row>
    <row r="62" spans="1:28" x14ac:dyDescent="0.2">
      <c r="A62" s="32"/>
      <c r="B62" s="30"/>
      <c r="C62" s="159"/>
      <c r="D62" s="68"/>
      <c r="E62" s="61"/>
      <c r="F62" s="70" t="str">
        <f t="shared" si="13"/>
        <v/>
      </c>
      <c r="G62" s="60"/>
      <c r="H62" s="68" t="str">
        <f t="shared" si="14"/>
        <v/>
      </c>
      <c r="I62" s="61"/>
      <c r="J62" s="70" t="str">
        <f t="shared" si="15"/>
        <v/>
      </c>
      <c r="K62" s="60"/>
      <c r="L62" s="68" t="str">
        <f t="shared" si="16"/>
        <v/>
      </c>
      <c r="M62" s="61"/>
      <c r="N62" s="70" t="str">
        <f t="shared" si="17"/>
        <v/>
      </c>
      <c r="O62" s="60"/>
      <c r="P62" s="68" t="str">
        <f t="shared" si="18"/>
        <v/>
      </c>
      <c r="Q62" s="59"/>
      <c r="R62" s="70" t="str">
        <f t="shared" si="19"/>
        <v/>
      </c>
      <c r="S62" s="260"/>
      <c r="T62" s="68" t="str">
        <f t="shared" si="20"/>
        <v/>
      </c>
      <c r="U62" s="59"/>
      <c r="V62" s="70" t="str">
        <f t="shared" si="21"/>
        <v/>
      </c>
      <c r="W62" s="60"/>
      <c r="X62" s="68" t="str">
        <f t="shared" si="22"/>
        <v/>
      </c>
      <c r="Y62" s="69">
        <f>IF(COUNT(C62:X62)&lt;8,SUM(D62,F62,H62,J62,L62,N62,P62,R62,T62,V62,X62),SUMPRODUCT(LARGE(C62:X62,{1,2,3,4})))</f>
        <v>0</v>
      </c>
    </row>
    <row r="63" spans="1:28" x14ac:dyDescent="0.2">
      <c r="A63" s="32"/>
      <c r="B63" s="30"/>
      <c r="C63" s="159"/>
      <c r="D63" s="68"/>
      <c r="E63" s="61"/>
      <c r="F63" s="70" t="str">
        <f t="shared" si="13"/>
        <v/>
      </c>
      <c r="G63" s="60"/>
      <c r="H63" s="68" t="str">
        <f t="shared" si="14"/>
        <v/>
      </c>
      <c r="I63" s="61"/>
      <c r="J63" s="70" t="str">
        <f t="shared" si="15"/>
        <v/>
      </c>
      <c r="K63" s="60"/>
      <c r="L63" s="68" t="str">
        <f t="shared" si="16"/>
        <v/>
      </c>
      <c r="M63" s="61"/>
      <c r="N63" s="70" t="str">
        <f t="shared" si="17"/>
        <v/>
      </c>
      <c r="O63" s="60"/>
      <c r="P63" s="68" t="str">
        <f t="shared" si="18"/>
        <v/>
      </c>
      <c r="Q63" s="59"/>
      <c r="R63" s="70" t="str">
        <f t="shared" si="19"/>
        <v/>
      </c>
      <c r="S63" s="260"/>
      <c r="T63" s="68" t="str">
        <f t="shared" si="20"/>
        <v/>
      </c>
      <c r="U63" s="59"/>
      <c r="V63" s="70" t="str">
        <f t="shared" si="21"/>
        <v/>
      </c>
      <c r="W63" s="60"/>
      <c r="X63" s="68" t="str">
        <f t="shared" si="22"/>
        <v/>
      </c>
      <c r="Y63" s="69">
        <f>IF(COUNT(C63:X63)&lt;8,SUM(D63,F63,H63,J63,L63,N63,P63,R63,T63,V63,X63),SUMPRODUCT(LARGE(C63:X63,{1,2,3,4})))</f>
        <v>0</v>
      </c>
    </row>
    <row r="64" spans="1:28" x14ac:dyDescent="0.2">
      <c r="A64" s="32"/>
      <c r="B64" s="30"/>
      <c r="C64" s="159"/>
      <c r="D64" s="68"/>
      <c r="E64" s="61"/>
      <c r="F64" s="70" t="str">
        <f t="shared" si="13"/>
        <v/>
      </c>
      <c r="G64" s="60"/>
      <c r="H64" s="68" t="str">
        <f t="shared" si="14"/>
        <v/>
      </c>
      <c r="I64" s="61"/>
      <c r="J64" s="70" t="str">
        <f t="shared" si="15"/>
        <v/>
      </c>
      <c r="K64" s="60"/>
      <c r="L64" s="68" t="str">
        <f t="shared" si="16"/>
        <v/>
      </c>
      <c r="M64" s="61"/>
      <c r="N64" s="70" t="str">
        <f t="shared" si="17"/>
        <v/>
      </c>
      <c r="O64" s="60"/>
      <c r="P64" s="68" t="str">
        <f t="shared" si="18"/>
        <v/>
      </c>
      <c r="Q64" s="59"/>
      <c r="R64" s="70" t="str">
        <f t="shared" si="19"/>
        <v/>
      </c>
      <c r="S64" s="260"/>
      <c r="T64" s="68" t="str">
        <f t="shared" si="20"/>
        <v/>
      </c>
      <c r="U64" s="59"/>
      <c r="V64" s="70" t="str">
        <f t="shared" si="21"/>
        <v/>
      </c>
      <c r="W64" s="60"/>
      <c r="X64" s="68" t="str">
        <f t="shared" si="22"/>
        <v/>
      </c>
      <c r="Y64" s="69">
        <f>IF(COUNT(C64:X64)&lt;8,SUM(D64,F64,H64,J64,L64,N64,P64,R64,T64,V64,X64),SUMPRODUCT(LARGE(C64:X64,{1,2,3,4})))</f>
        <v>0</v>
      </c>
    </row>
    <row r="65" spans="1:25" x14ac:dyDescent="0.2">
      <c r="A65" s="32"/>
      <c r="B65" s="30"/>
      <c r="C65" s="159"/>
      <c r="D65" s="68"/>
      <c r="E65" s="61"/>
      <c r="F65" s="70" t="str">
        <f t="shared" si="13"/>
        <v/>
      </c>
      <c r="G65" s="60"/>
      <c r="H65" s="68" t="str">
        <f t="shared" si="14"/>
        <v/>
      </c>
      <c r="I65" s="61"/>
      <c r="J65" s="70" t="str">
        <f t="shared" si="15"/>
        <v/>
      </c>
      <c r="K65" s="60"/>
      <c r="L65" s="68" t="str">
        <f t="shared" si="16"/>
        <v/>
      </c>
      <c r="M65" s="61"/>
      <c r="N65" s="70" t="str">
        <f t="shared" si="17"/>
        <v/>
      </c>
      <c r="O65" s="60"/>
      <c r="P65" s="68" t="str">
        <f t="shared" si="18"/>
        <v/>
      </c>
      <c r="Q65" s="59"/>
      <c r="R65" s="70" t="str">
        <f t="shared" si="19"/>
        <v/>
      </c>
      <c r="S65" s="260"/>
      <c r="T65" s="68" t="str">
        <f t="shared" si="20"/>
        <v/>
      </c>
      <c r="U65" s="59"/>
      <c r="V65" s="70" t="str">
        <f t="shared" si="21"/>
        <v/>
      </c>
      <c r="W65" s="60"/>
      <c r="X65" s="68" t="str">
        <f t="shared" si="22"/>
        <v/>
      </c>
      <c r="Y65" s="69">
        <f>IF(COUNT(C65:X65)&lt;8,SUM(D65,F65,H65,J65,L65,N65,P65,R65,T65,V65,X65),SUMPRODUCT(LARGE(C65:X65,{1,2,3,4})))</f>
        <v>0</v>
      </c>
    </row>
    <row r="66" spans="1:25" x14ac:dyDescent="0.2">
      <c r="A66" s="32"/>
      <c r="B66" s="30"/>
      <c r="C66" s="159"/>
      <c r="D66" s="68"/>
      <c r="E66" s="61"/>
      <c r="F66" s="70" t="str">
        <f t="shared" si="13"/>
        <v/>
      </c>
      <c r="G66" s="60"/>
      <c r="H66" s="68" t="str">
        <f t="shared" si="14"/>
        <v/>
      </c>
      <c r="I66" s="61"/>
      <c r="J66" s="70" t="str">
        <f t="shared" si="15"/>
        <v/>
      </c>
      <c r="K66" s="60"/>
      <c r="L66" s="68" t="str">
        <f t="shared" si="16"/>
        <v/>
      </c>
      <c r="M66" s="61"/>
      <c r="N66" s="70" t="str">
        <f t="shared" si="17"/>
        <v/>
      </c>
      <c r="O66" s="60"/>
      <c r="P66" s="68" t="str">
        <f t="shared" si="18"/>
        <v/>
      </c>
      <c r="Q66" s="59"/>
      <c r="R66" s="70" t="str">
        <f t="shared" si="19"/>
        <v/>
      </c>
      <c r="S66" s="260"/>
      <c r="T66" s="68" t="str">
        <f t="shared" si="20"/>
        <v/>
      </c>
      <c r="U66" s="59"/>
      <c r="V66" s="70" t="str">
        <f t="shared" si="21"/>
        <v/>
      </c>
      <c r="W66" s="60"/>
      <c r="X66" s="68" t="str">
        <f t="shared" si="22"/>
        <v/>
      </c>
      <c r="Y66" s="69">
        <f>IF(COUNT(C66:X66)&lt;8,SUM(D66,F66,H66,J66,L66,N66,P66,R66,T66,V66,X66),SUMPRODUCT(LARGE(C66:X66,{1,2,3,4})))</f>
        <v>0</v>
      </c>
    </row>
    <row r="67" spans="1:25" x14ac:dyDescent="0.2">
      <c r="A67" s="32"/>
      <c r="B67" s="30"/>
      <c r="C67" s="159"/>
      <c r="D67" s="68"/>
      <c r="E67" s="61"/>
      <c r="F67" s="70" t="str">
        <f t="shared" si="13"/>
        <v/>
      </c>
      <c r="G67" s="60"/>
      <c r="H67" s="68" t="str">
        <f t="shared" si="14"/>
        <v/>
      </c>
      <c r="I67" s="61"/>
      <c r="J67" s="70" t="str">
        <f t="shared" si="15"/>
        <v/>
      </c>
      <c r="K67" s="60"/>
      <c r="L67" s="68" t="str">
        <f t="shared" si="16"/>
        <v/>
      </c>
      <c r="M67" s="61"/>
      <c r="N67" s="70" t="str">
        <f t="shared" si="17"/>
        <v/>
      </c>
      <c r="O67" s="60"/>
      <c r="P67" s="68" t="str">
        <f t="shared" si="18"/>
        <v/>
      </c>
      <c r="Q67" s="59"/>
      <c r="R67" s="70" t="str">
        <f t="shared" si="19"/>
        <v/>
      </c>
      <c r="S67" s="260"/>
      <c r="T67" s="68" t="str">
        <f t="shared" si="20"/>
        <v/>
      </c>
      <c r="U67" s="59"/>
      <c r="V67" s="70" t="str">
        <f t="shared" si="21"/>
        <v/>
      </c>
      <c r="W67" s="60"/>
      <c r="X67" s="68" t="str">
        <f t="shared" si="22"/>
        <v/>
      </c>
      <c r="Y67" s="69">
        <f>IF(COUNT(C67:X67)&lt;8,SUM(D67,F67,H67,J67,L67,N67,P67,R67,T67,V67,X67),SUMPRODUCT(LARGE(C67:X67,{1,2,3,4})))</f>
        <v>0</v>
      </c>
    </row>
    <row r="68" spans="1:25" x14ac:dyDescent="0.2">
      <c r="A68" s="32"/>
      <c r="B68" s="30"/>
      <c r="C68" s="159"/>
      <c r="D68" s="68"/>
      <c r="E68" s="61"/>
      <c r="F68" s="70" t="str">
        <f t="shared" si="13"/>
        <v/>
      </c>
      <c r="G68" s="60"/>
      <c r="H68" s="68" t="str">
        <f t="shared" si="14"/>
        <v/>
      </c>
      <c r="I68" s="61"/>
      <c r="J68" s="70" t="str">
        <f t="shared" si="15"/>
        <v/>
      </c>
      <c r="K68" s="60"/>
      <c r="L68" s="68" t="str">
        <f t="shared" si="16"/>
        <v/>
      </c>
      <c r="M68" s="61"/>
      <c r="N68" s="70" t="str">
        <f t="shared" si="17"/>
        <v/>
      </c>
      <c r="O68" s="60"/>
      <c r="P68" s="68" t="str">
        <f t="shared" si="18"/>
        <v/>
      </c>
      <c r="Q68" s="59"/>
      <c r="R68" s="70" t="str">
        <f t="shared" si="19"/>
        <v/>
      </c>
      <c r="S68" s="260"/>
      <c r="T68" s="68" t="str">
        <f t="shared" si="20"/>
        <v/>
      </c>
      <c r="U68" s="59"/>
      <c r="V68" s="70" t="str">
        <f t="shared" si="21"/>
        <v/>
      </c>
      <c r="W68" s="60"/>
      <c r="X68" s="68" t="str">
        <f t="shared" si="22"/>
        <v/>
      </c>
      <c r="Y68" s="69">
        <f>IF(COUNT(C68:X68)&lt;8,SUM(D68,F68,H68,J68,L68,N68,P68,R68,T68,V68,X68),SUMPRODUCT(LARGE(C68:X68,{1,2,3,4})))</f>
        <v>0</v>
      </c>
    </row>
    <row r="69" spans="1:25" x14ac:dyDescent="0.2">
      <c r="A69" s="32"/>
      <c r="B69" s="30"/>
      <c r="C69" s="159"/>
      <c r="D69" s="68"/>
      <c r="E69" s="61"/>
      <c r="F69" s="70" t="str">
        <f t="shared" si="13"/>
        <v/>
      </c>
      <c r="G69" s="60"/>
      <c r="H69" s="68" t="str">
        <f t="shared" si="14"/>
        <v/>
      </c>
      <c r="I69" s="61"/>
      <c r="J69" s="70" t="str">
        <f t="shared" si="15"/>
        <v/>
      </c>
      <c r="K69" s="60"/>
      <c r="L69" s="68" t="str">
        <f t="shared" si="16"/>
        <v/>
      </c>
      <c r="M69" s="61"/>
      <c r="N69" s="70" t="str">
        <f t="shared" si="17"/>
        <v/>
      </c>
      <c r="O69" s="60"/>
      <c r="P69" s="68" t="str">
        <f t="shared" si="18"/>
        <v/>
      </c>
      <c r="Q69" s="59"/>
      <c r="R69" s="70" t="str">
        <f t="shared" si="19"/>
        <v/>
      </c>
      <c r="S69" s="260"/>
      <c r="T69" s="68" t="str">
        <f t="shared" si="20"/>
        <v/>
      </c>
      <c r="U69" s="59"/>
      <c r="V69" s="70" t="str">
        <f t="shared" si="21"/>
        <v/>
      </c>
      <c r="W69" s="60"/>
      <c r="X69" s="68" t="str">
        <f t="shared" si="22"/>
        <v/>
      </c>
      <c r="Y69" s="69">
        <f>IF(COUNT(C69:X69)&lt;8,SUM(D69,F69,H69,J69,L69,N69,P69,R69,T69,V69,X69),SUMPRODUCT(LARGE(C69:X69,{1,2,3,4})))</f>
        <v>0</v>
      </c>
    </row>
    <row r="70" spans="1:25" x14ac:dyDescent="0.2">
      <c r="A70" s="32"/>
      <c r="B70" s="30"/>
      <c r="C70" s="159"/>
      <c r="D70" s="68"/>
      <c r="E70" s="61"/>
      <c r="F70" s="70" t="str">
        <f t="shared" si="13"/>
        <v/>
      </c>
      <c r="G70" s="60"/>
      <c r="H70" s="68" t="str">
        <f t="shared" si="14"/>
        <v/>
      </c>
      <c r="I70" s="61"/>
      <c r="J70" s="70" t="str">
        <f t="shared" si="15"/>
        <v/>
      </c>
      <c r="K70" s="60"/>
      <c r="L70" s="68" t="str">
        <f t="shared" si="16"/>
        <v/>
      </c>
      <c r="M70" s="61"/>
      <c r="N70" s="70" t="str">
        <f t="shared" si="17"/>
        <v/>
      </c>
      <c r="O70" s="60"/>
      <c r="P70" s="68" t="str">
        <f t="shared" si="18"/>
        <v/>
      </c>
      <c r="Q70" s="59"/>
      <c r="R70" s="70" t="str">
        <f t="shared" si="19"/>
        <v/>
      </c>
      <c r="S70" s="260"/>
      <c r="T70" s="68" t="str">
        <f t="shared" si="20"/>
        <v/>
      </c>
      <c r="U70" s="59"/>
      <c r="V70" s="70" t="str">
        <f t="shared" si="21"/>
        <v/>
      </c>
      <c r="W70" s="60"/>
      <c r="X70" s="68" t="str">
        <f t="shared" si="22"/>
        <v/>
      </c>
      <c r="Y70" s="69">
        <f>IF(COUNT(C70:X70)&lt;8,SUM(D70,F70,H70,J70,L70,N70,P70,R70,T70,V70,X70),SUMPRODUCT(LARGE(C70:X70,{1,2,3,4})))</f>
        <v>0</v>
      </c>
    </row>
    <row r="71" spans="1:25" x14ac:dyDescent="0.2">
      <c r="A71" s="32"/>
      <c r="B71" s="30"/>
      <c r="C71" s="159"/>
      <c r="D71" s="68"/>
      <c r="E71" s="61"/>
      <c r="F71" s="70" t="str">
        <f t="shared" si="13"/>
        <v/>
      </c>
      <c r="G71" s="60"/>
      <c r="H71" s="68" t="str">
        <f t="shared" si="14"/>
        <v/>
      </c>
      <c r="I71" s="61"/>
      <c r="J71" s="70" t="str">
        <f t="shared" si="15"/>
        <v/>
      </c>
      <c r="K71" s="60"/>
      <c r="L71" s="68" t="str">
        <f t="shared" si="16"/>
        <v/>
      </c>
      <c r="M71" s="61"/>
      <c r="N71" s="70" t="str">
        <f t="shared" si="17"/>
        <v/>
      </c>
      <c r="O71" s="60"/>
      <c r="P71" s="68" t="str">
        <f t="shared" si="18"/>
        <v/>
      </c>
      <c r="Q71" s="59"/>
      <c r="R71" s="70" t="str">
        <f t="shared" si="19"/>
        <v/>
      </c>
      <c r="S71" s="260"/>
      <c r="T71" s="68" t="str">
        <f t="shared" si="20"/>
        <v/>
      </c>
      <c r="U71" s="59"/>
      <c r="V71" s="70" t="str">
        <f t="shared" si="21"/>
        <v/>
      </c>
      <c r="W71" s="60"/>
      <c r="X71" s="68" t="str">
        <f t="shared" si="22"/>
        <v/>
      </c>
      <c r="Y71" s="69">
        <f>IF(COUNT(C71:X71)&lt;8,SUM(D71,F71,H71,J71,L71,N71,P71,R71,T71,V71,X71),SUMPRODUCT(LARGE(C71:X71,{1,2,3,4})))</f>
        <v>0</v>
      </c>
    </row>
    <row r="72" spans="1:25" x14ac:dyDescent="0.2">
      <c r="A72" s="32"/>
      <c r="B72" s="30"/>
      <c r="C72" s="159"/>
      <c r="D72" s="68"/>
      <c r="E72" s="61"/>
      <c r="F72" s="70" t="str">
        <f t="shared" si="13"/>
        <v/>
      </c>
      <c r="G72" s="60"/>
      <c r="H72" s="68" t="str">
        <f t="shared" si="14"/>
        <v/>
      </c>
      <c r="I72" s="61"/>
      <c r="J72" s="70" t="str">
        <f t="shared" si="15"/>
        <v/>
      </c>
      <c r="K72" s="60"/>
      <c r="L72" s="68" t="str">
        <f t="shared" si="16"/>
        <v/>
      </c>
      <c r="M72" s="61"/>
      <c r="N72" s="70" t="str">
        <f t="shared" si="17"/>
        <v/>
      </c>
      <c r="O72" s="60"/>
      <c r="P72" s="68" t="str">
        <f t="shared" si="18"/>
        <v/>
      </c>
      <c r="Q72" s="59"/>
      <c r="R72" s="70" t="str">
        <f t="shared" si="19"/>
        <v/>
      </c>
      <c r="S72" s="260"/>
      <c r="T72" s="68" t="str">
        <f t="shared" si="20"/>
        <v/>
      </c>
      <c r="U72" s="59"/>
      <c r="V72" s="70" t="str">
        <f t="shared" si="21"/>
        <v/>
      </c>
      <c r="W72" s="60"/>
      <c r="X72" s="68" t="str">
        <f t="shared" si="22"/>
        <v/>
      </c>
      <c r="Y72" s="69">
        <f>IF(COUNT(C72:X72)&lt;8,SUM(D72,F72,H72,J72,L72,N72,P72,R72,T72,V72,X72),SUMPRODUCT(LARGE(C72:X72,{1,2,3,4})))</f>
        <v>0</v>
      </c>
    </row>
    <row r="73" spans="1:25" x14ac:dyDescent="0.2">
      <c r="A73" s="32"/>
      <c r="B73" s="30"/>
      <c r="C73" s="159"/>
      <c r="D73" s="68"/>
      <c r="E73" s="61"/>
      <c r="F73" s="70" t="str">
        <f t="shared" si="13"/>
        <v/>
      </c>
      <c r="G73" s="60"/>
      <c r="H73" s="68" t="str">
        <f t="shared" si="14"/>
        <v/>
      </c>
      <c r="I73" s="61"/>
      <c r="J73" s="70" t="str">
        <f t="shared" si="15"/>
        <v/>
      </c>
      <c r="K73" s="60"/>
      <c r="L73" s="68" t="str">
        <f t="shared" si="16"/>
        <v/>
      </c>
      <c r="M73" s="61"/>
      <c r="N73" s="70" t="str">
        <f t="shared" si="17"/>
        <v/>
      </c>
      <c r="O73" s="60"/>
      <c r="P73" s="68" t="str">
        <f t="shared" si="18"/>
        <v/>
      </c>
      <c r="Q73" s="59"/>
      <c r="R73" s="70" t="str">
        <f t="shared" si="19"/>
        <v/>
      </c>
      <c r="S73" s="260"/>
      <c r="T73" s="68" t="str">
        <f t="shared" si="20"/>
        <v/>
      </c>
      <c r="U73" s="59"/>
      <c r="V73" s="70" t="str">
        <f t="shared" si="21"/>
        <v/>
      </c>
      <c r="W73" s="60"/>
      <c r="X73" s="68" t="str">
        <f t="shared" si="22"/>
        <v/>
      </c>
      <c r="Y73" s="69">
        <f>IF(COUNT(C73:X73)&lt;8,SUM(D73,F73,H73,J73,L73,N73,P73,R73,T73,V73,X73),SUMPRODUCT(LARGE(C73:X73,{1,2,3,4})))</f>
        <v>0</v>
      </c>
    </row>
    <row r="74" spans="1:25" x14ac:dyDescent="0.2">
      <c r="A74" s="32"/>
      <c r="B74" s="30"/>
      <c r="C74" s="159"/>
      <c r="D74" s="68"/>
      <c r="E74" s="61"/>
      <c r="F74" s="70" t="str">
        <f t="shared" si="13"/>
        <v/>
      </c>
      <c r="G74" s="60"/>
      <c r="H74" s="68" t="str">
        <f t="shared" si="14"/>
        <v/>
      </c>
      <c r="I74" s="61"/>
      <c r="J74" s="70" t="str">
        <f t="shared" si="15"/>
        <v/>
      </c>
      <c r="K74" s="60"/>
      <c r="L74" s="68" t="str">
        <f t="shared" si="16"/>
        <v/>
      </c>
      <c r="M74" s="61"/>
      <c r="N74" s="70" t="str">
        <f t="shared" si="17"/>
        <v/>
      </c>
      <c r="O74" s="60"/>
      <c r="P74" s="68" t="str">
        <f t="shared" si="18"/>
        <v/>
      </c>
      <c r="Q74" s="59"/>
      <c r="R74" s="70" t="str">
        <f t="shared" si="19"/>
        <v/>
      </c>
      <c r="S74" s="260"/>
      <c r="T74" s="68" t="str">
        <f t="shared" si="20"/>
        <v/>
      </c>
      <c r="U74" s="59"/>
      <c r="V74" s="70" t="str">
        <f t="shared" si="21"/>
        <v/>
      </c>
      <c r="W74" s="60"/>
      <c r="X74" s="68" t="str">
        <f t="shared" si="22"/>
        <v/>
      </c>
      <c r="Y74" s="69">
        <f>IF(COUNT(C74:X74)&lt;8,SUM(D74,F74,H74,J74,L74,N74,P74,R74,T74,V74,X74),SUMPRODUCT(LARGE(C74:X74,{1,2,3,4})))</f>
        <v>0</v>
      </c>
    </row>
    <row r="75" spans="1:25" x14ac:dyDescent="0.2">
      <c r="A75" s="5"/>
      <c r="B75" s="12"/>
      <c r="C75" s="159"/>
      <c r="D75" s="68" t="str">
        <f t="shared" ref="D75:D79" si="23">IF(ISBLANK(C75),"",ROUND($C$3/C75*1000,0))</f>
        <v/>
      </c>
      <c r="E75" s="61"/>
      <c r="F75" s="70" t="str">
        <f t="shared" si="13"/>
        <v/>
      </c>
      <c r="G75" s="60"/>
      <c r="H75" s="68" t="str">
        <f t="shared" si="14"/>
        <v/>
      </c>
      <c r="I75" s="61"/>
      <c r="J75" s="70" t="str">
        <f t="shared" si="15"/>
        <v/>
      </c>
      <c r="K75" s="60"/>
      <c r="L75" s="68" t="str">
        <f t="shared" si="16"/>
        <v/>
      </c>
      <c r="M75" s="61"/>
      <c r="N75" s="70" t="str">
        <f t="shared" si="17"/>
        <v/>
      </c>
      <c r="O75" s="60"/>
      <c r="P75" s="68" t="str">
        <f t="shared" si="18"/>
        <v/>
      </c>
      <c r="Q75" s="59"/>
      <c r="R75" s="70" t="str">
        <f t="shared" si="19"/>
        <v/>
      </c>
      <c r="S75" s="260"/>
      <c r="T75" s="68" t="str">
        <f t="shared" si="20"/>
        <v/>
      </c>
      <c r="U75" s="59"/>
      <c r="V75" s="70" t="str">
        <f t="shared" si="21"/>
        <v/>
      </c>
      <c r="W75" s="60"/>
      <c r="X75" s="68" t="str">
        <f t="shared" si="22"/>
        <v/>
      </c>
      <c r="Y75" s="69">
        <f>IF(COUNT(C75:X75)&lt;8,SUM(D75,F75,H75,J75,L75,N75,P75,R75,T75,V75,X75),SUMPRODUCT(LARGE(C75:X75,{1,2,3,4})))</f>
        <v>0</v>
      </c>
    </row>
    <row r="76" spans="1:25" x14ac:dyDescent="0.2">
      <c r="A76" s="5"/>
      <c r="B76" s="12"/>
      <c r="C76" s="159"/>
      <c r="D76" s="68" t="str">
        <f t="shared" si="23"/>
        <v/>
      </c>
      <c r="E76" s="61"/>
      <c r="F76" s="70" t="str">
        <f t="shared" si="13"/>
        <v/>
      </c>
      <c r="G76" s="60"/>
      <c r="H76" s="68" t="str">
        <f t="shared" si="14"/>
        <v/>
      </c>
      <c r="I76" s="61"/>
      <c r="J76" s="70" t="str">
        <f t="shared" si="15"/>
        <v/>
      </c>
      <c r="K76" s="60"/>
      <c r="L76" s="68" t="str">
        <f t="shared" si="16"/>
        <v/>
      </c>
      <c r="M76" s="61"/>
      <c r="N76" s="70" t="str">
        <f t="shared" si="17"/>
        <v/>
      </c>
      <c r="O76" s="60"/>
      <c r="P76" s="68" t="str">
        <f t="shared" si="18"/>
        <v/>
      </c>
      <c r="Q76" s="59"/>
      <c r="R76" s="70" t="str">
        <f t="shared" si="19"/>
        <v/>
      </c>
      <c r="S76" s="260"/>
      <c r="T76" s="68" t="str">
        <f t="shared" si="20"/>
        <v/>
      </c>
      <c r="U76" s="59"/>
      <c r="V76" s="70" t="str">
        <f t="shared" si="21"/>
        <v/>
      </c>
      <c r="W76" s="60"/>
      <c r="X76" s="68" t="str">
        <f t="shared" si="22"/>
        <v/>
      </c>
      <c r="Y76" s="69">
        <f>IF(COUNT(C76:X76)&lt;8,SUM(D76,F76,H76,J76,L76,N76,P76,R76,T76,V76,X76),SUMPRODUCT(LARGE(C76:X76,{1,2,3,4})))</f>
        <v>0</v>
      </c>
    </row>
    <row r="77" spans="1:25" x14ac:dyDescent="0.2">
      <c r="A77" s="5"/>
      <c r="B77" s="12"/>
      <c r="C77" s="159"/>
      <c r="D77" s="68" t="str">
        <f t="shared" si="23"/>
        <v/>
      </c>
      <c r="E77" s="61"/>
      <c r="F77" s="70" t="str">
        <f t="shared" si="13"/>
        <v/>
      </c>
      <c r="G77" s="60"/>
      <c r="H77" s="68" t="str">
        <f t="shared" si="14"/>
        <v/>
      </c>
      <c r="I77" s="61"/>
      <c r="J77" s="70" t="str">
        <f t="shared" si="15"/>
        <v/>
      </c>
      <c r="K77" s="60"/>
      <c r="L77" s="68" t="str">
        <f t="shared" si="16"/>
        <v/>
      </c>
      <c r="M77" s="61"/>
      <c r="N77" s="70" t="str">
        <f t="shared" si="17"/>
        <v/>
      </c>
      <c r="O77" s="60"/>
      <c r="P77" s="68" t="str">
        <f t="shared" si="18"/>
        <v/>
      </c>
      <c r="Q77" s="59"/>
      <c r="R77" s="70" t="str">
        <f t="shared" si="19"/>
        <v/>
      </c>
      <c r="S77" s="260"/>
      <c r="T77" s="68" t="str">
        <f t="shared" si="20"/>
        <v/>
      </c>
      <c r="U77" s="59"/>
      <c r="V77" s="70" t="str">
        <f t="shared" si="21"/>
        <v/>
      </c>
      <c r="W77" s="60"/>
      <c r="X77" s="68" t="str">
        <f t="shared" si="22"/>
        <v/>
      </c>
      <c r="Y77" s="69">
        <f>IF(COUNT(C77:X77)&lt;8,SUM(D77,F77,H77,J77,L77,N77,P77,R77,T77,V77,X77),SUMPRODUCT(LARGE(C77:X77,{1,2,3,4})))</f>
        <v>0</v>
      </c>
    </row>
    <row r="78" spans="1:25" x14ac:dyDescent="0.2">
      <c r="A78" s="5"/>
      <c r="B78" s="12"/>
      <c r="C78" s="159"/>
      <c r="D78" s="68" t="str">
        <f t="shared" si="23"/>
        <v/>
      </c>
      <c r="E78" s="61"/>
      <c r="F78" s="70" t="str">
        <f t="shared" si="13"/>
        <v/>
      </c>
      <c r="G78" s="60"/>
      <c r="H78" s="68" t="str">
        <f t="shared" si="14"/>
        <v/>
      </c>
      <c r="I78" s="61"/>
      <c r="J78" s="70" t="str">
        <f t="shared" si="15"/>
        <v/>
      </c>
      <c r="K78" s="60"/>
      <c r="L78" s="68" t="str">
        <f t="shared" si="16"/>
        <v/>
      </c>
      <c r="M78" s="61"/>
      <c r="N78" s="70" t="str">
        <f t="shared" si="17"/>
        <v/>
      </c>
      <c r="O78" s="60"/>
      <c r="P78" s="68" t="str">
        <f t="shared" si="18"/>
        <v/>
      </c>
      <c r="Q78" s="59"/>
      <c r="R78" s="70" t="str">
        <f t="shared" si="19"/>
        <v/>
      </c>
      <c r="S78" s="260"/>
      <c r="T78" s="68" t="str">
        <f t="shared" si="20"/>
        <v/>
      </c>
      <c r="U78" s="59"/>
      <c r="V78" s="70" t="str">
        <f t="shared" si="21"/>
        <v/>
      </c>
      <c r="W78" s="60"/>
      <c r="X78" s="68" t="str">
        <f t="shared" si="22"/>
        <v/>
      </c>
      <c r="Y78" s="69">
        <f>IF(COUNT(C78:X78)&lt;8,SUM(D78,F78,H78,J78,L78,N78,P78,R78,T78,V78,X78),SUMPRODUCT(LARGE(C78:X78,{1,2,3,4})))</f>
        <v>0</v>
      </c>
    </row>
    <row r="79" spans="1:25" x14ac:dyDescent="0.2">
      <c r="A79" s="5"/>
      <c r="B79" s="12"/>
      <c r="C79" s="159"/>
      <c r="D79" s="68" t="str">
        <f t="shared" si="23"/>
        <v/>
      </c>
      <c r="E79" s="61"/>
      <c r="F79" s="70" t="str">
        <f t="shared" si="13"/>
        <v/>
      </c>
      <c r="G79" s="60"/>
      <c r="H79" s="68" t="str">
        <f t="shared" si="14"/>
        <v/>
      </c>
      <c r="I79" s="61"/>
      <c r="J79" s="70" t="str">
        <f t="shared" si="15"/>
        <v/>
      </c>
      <c r="K79" s="60"/>
      <c r="L79" s="68" t="str">
        <f t="shared" si="16"/>
        <v/>
      </c>
      <c r="M79" s="61"/>
      <c r="N79" s="70" t="str">
        <f t="shared" si="17"/>
        <v/>
      </c>
      <c r="O79" s="60"/>
      <c r="P79" s="68" t="str">
        <f t="shared" si="18"/>
        <v/>
      </c>
      <c r="Q79" s="59"/>
      <c r="R79" s="70" t="str">
        <f t="shared" si="19"/>
        <v/>
      </c>
      <c r="S79" s="260"/>
      <c r="T79" s="68" t="str">
        <f t="shared" si="20"/>
        <v/>
      </c>
      <c r="U79" s="59"/>
      <c r="V79" s="70" t="str">
        <f t="shared" si="21"/>
        <v/>
      </c>
      <c r="W79" s="60"/>
      <c r="X79" s="68" t="str">
        <f t="shared" si="22"/>
        <v/>
      </c>
      <c r="Y79" s="69">
        <f>IF(COUNT(C79:X79)&lt;8,SUM(D79,F79,H79,J79,L79,N79,P79,R79,T79,V79,X79),SUMPRODUCT(LARGE(C79:X79,{1,2,3,4})))</f>
        <v>0</v>
      </c>
    </row>
  </sheetData>
  <mergeCells count="11">
    <mergeCell ref="W1:X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A33" zoomScale="125" zoomScaleNormal="85" zoomScalePageLayoutView="85" workbookViewId="0">
      <selection activeCell="A15" sqref="A15"/>
    </sheetView>
  </sheetViews>
  <sheetFormatPr defaultColWidth="8.85546875" defaultRowHeight="12.75" x14ac:dyDescent="0.2"/>
  <cols>
    <col min="1" max="1" width="17.42578125" style="38" customWidth="1"/>
    <col min="2" max="2" width="6.42578125" style="38" customWidth="1"/>
    <col min="3" max="3" width="7.42578125" style="38" customWidth="1"/>
    <col min="4" max="4" width="7.42578125" style="38" bestFit="1" customWidth="1"/>
    <col min="5" max="5" width="7.85546875" style="38" bestFit="1" customWidth="1"/>
    <col min="6" max="6" width="7.42578125" style="38" bestFit="1" customWidth="1"/>
    <col min="7" max="7" width="7.85546875" style="38" bestFit="1" customWidth="1"/>
    <col min="8" max="8" width="7.42578125" style="38" bestFit="1" customWidth="1"/>
    <col min="9" max="9" width="7.85546875" style="38" bestFit="1" customWidth="1"/>
    <col min="10" max="10" width="7.42578125" style="38" bestFit="1" customWidth="1"/>
    <col min="11" max="11" width="7.85546875" style="38" bestFit="1" customWidth="1"/>
    <col min="12" max="12" width="7.42578125" style="38" bestFit="1" customWidth="1"/>
    <col min="13" max="13" width="7.85546875" style="38" bestFit="1" customWidth="1"/>
    <col min="14" max="14" width="3.85546875" style="38" customWidth="1"/>
    <col min="15" max="15" width="7.85546875" style="38" bestFit="1" customWidth="1"/>
    <col min="16" max="16" width="5.7109375" style="38" customWidth="1"/>
    <col min="17" max="18" width="8.85546875" style="38"/>
    <col min="19" max="19" width="8.85546875" style="256"/>
    <col min="20" max="20" width="8.42578125" style="38" customWidth="1"/>
    <col min="21" max="21" width="9.42578125" style="38" customWidth="1"/>
    <col min="22" max="22" width="12.42578125" style="38" customWidth="1"/>
    <col min="23" max="16384" width="8.85546875" style="38"/>
  </cols>
  <sheetData>
    <row r="1" spans="1:23" ht="53.25" customHeight="1" thickBot="1" x14ac:dyDescent="0.25">
      <c r="A1" s="35"/>
      <c r="B1" s="36" t="s">
        <v>490</v>
      </c>
      <c r="C1" s="266" t="s">
        <v>364</v>
      </c>
      <c r="D1" s="267"/>
      <c r="E1" s="265" t="s">
        <v>365</v>
      </c>
      <c r="F1" s="265"/>
      <c r="G1" s="266" t="s">
        <v>314</v>
      </c>
      <c r="H1" s="267"/>
      <c r="I1" s="265" t="s">
        <v>452</v>
      </c>
      <c r="J1" s="265"/>
      <c r="K1" s="268" t="s">
        <v>189</v>
      </c>
      <c r="L1" s="268"/>
      <c r="M1" s="269" t="s">
        <v>190</v>
      </c>
      <c r="N1" s="265"/>
      <c r="O1" s="270" t="s">
        <v>328</v>
      </c>
      <c r="P1" s="268"/>
      <c r="Q1" s="268" t="s">
        <v>371</v>
      </c>
      <c r="R1" s="268"/>
      <c r="S1" s="271" t="s">
        <v>372</v>
      </c>
      <c r="T1" s="271"/>
      <c r="U1" s="37" t="s">
        <v>493</v>
      </c>
    </row>
    <row r="2" spans="1:23" ht="13.5" thickTop="1" x14ac:dyDescent="0.2">
      <c r="A2" s="39"/>
      <c r="B2" s="40"/>
      <c r="C2" s="41" t="s">
        <v>332</v>
      </c>
      <c r="D2" s="42" t="s">
        <v>333</v>
      </c>
      <c r="E2" s="43" t="s">
        <v>334</v>
      </c>
      <c r="F2" s="43" t="s">
        <v>333</v>
      </c>
      <c r="G2" s="41" t="s">
        <v>332</v>
      </c>
      <c r="H2" s="42" t="s">
        <v>333</v>
      </c>
      <c r="I2" s="42" t="s">
        <v>332</v>
      </c>
      <c r="J2" s="42" t="s">
        <v>333</v>
      </c>
      <c r="K2" s="44" t="s">
        <v>334</v>
      </c>
      <c r="L2" s="43" t="s">
        <v>333</v>
      </c>
      <c r="M2" s="42" t="s">
        <v>332</v>
      </c>
      <c r="N2" s="42" t="s">
        <v>333</v>
      </c>
      <c r="O2" s="45" t="s">
        <v>332</v>
      </c>
      <c r="P2" s="46" t="s">
        <v>333</v>
      </c>
      <c r="Q2" s="45" t="s">
        <v>332</v>
      </c>
      <c r="R2" s="46" t="s">
        <v>333</v>
      </c>
      <c r="S2" s="252" t="s">
        <v>332</v>
      </c>
      <c r="T2" s="42" t="s">
        <v>333</v>
      </c>
      <c r="U2" s="47"/>
    </row>
    <row r="3" spans="1:23" x14ac:dyDescent="0.2">
      <c r="A3" s="1" t="s">
        <v>331</v>
      </c>
      <c r="B3" s="48"/>
      <c r="C3" s="163">
        <v>0.60763888888888895</v>
      </c>
      <c r="D3" s="67"/>
      <c r="E3" s="80">
        <v>0.5229166666666667</v>
      </c>
      <c r="F3" s="67"/>
      <c r="G3" s="80">
        <v>0.52083333333333337</v>
      </c>
      <c r="H3" s="67"/>
      <c r="I3" s="80">
        <v>0.57361111111111118</v>
      </c>
      <c r="J3" s="67"/>
      <c r="K3" s="80">
        <v>0.64513888888888882</v>
      </c>
      <c r="L3" s="67"/>
      <c r="M3" s="80">
        <v>0.33680555555555558</v>
      </c>
      <c r="N3" s="67"/>
      <c r="O3" s="80">
        <v>0.65416666666666667</v>
      </c>
      <c r="P3" s="67"/>
      <c r="Q3" s="80">
        <v>0.7270833333333333</v>
      </c>
      <c r="R3" s="67"/>
      <c r="S3" s="253">
        <v>0.66388888888888886</v>
      </c>
      <c r="T3" s="67"/>
    </row>
    <row r="4" spans="1:23" x14ac:dyDescent="0.2">
      <c r="A4" s="49" t="s">
        <v>492</v>
      </c>
      <c r="B4" s="50"/>
      <c r="C4" s="81"/>
      <c r="D4" s="51"/>
      <c r="E4" s="122"/>
      <c r="F4" s="52"/>
      <c r="G4" s="81"/>
      <c r="H4" s="53"/>
      <c r="I4" s="81"/>
      <c r="J4" s="54"/>
      <c r="K4" s="193"/>
      <c r="L4" s="194"/>
      <c r="M4" s="81"/>
      <c r="N4" s="51"/>
      <c r="O4" s="146"/>
      <c r="P4" s="55"/>
      <c r="Q4" s="146"/>
      <c r="R4" s="55"/>
      <c r="S4" s="254"/>
      <c r="T4" s="51"/>
      <c r="U4" s="47"/>
    </row>
    <row r="5" spans="1:23" x14ac:dyDescent="0.2">
      <c r="A5" s="66" t="s">
        <v>10</v>
      </c>
      <c r="B5" s="65" t="s">
        <v>261</v>
      </c>
      <c r="C5" s="164">
        <v>0.60763888888888895</v>
      </c>
      <c r="D5" s="92">
        <v>1000</v>
      </c>
      <c r="E5" s="123">
        <v>0.5229166666666667</v>
      </c>
      <c r="F5" s="70">
        <f t="shared" ref="F5:F12" si="0">IF(ISBLANK(E5),"",ROUND($E$3/E5*1000,0))</f>
        <v>1000</v>
      </c>
      <c r="G5" s="180">
        <v>0.52083333333333337</v>
      </c>
      <c r="H5" s="92">
        <f t="shared" ref="H5:H11" si="1">IF(ISBLANK(G5),"",ROUND($G$3/G5*1000,0))</f>
        <v>1000</v>
      </c>
      <c r="I5" s="183">
        <v>0.57361111111111118</v>
      </c>
      <c r="J5" s="186">
        <f t="shared" ref="J5:L12" si="2">IF(ISBLANK(I5),"",ROUND($I$3/I5*1000,0))</f>
        <v>1000</v>
      </c>
      <c r="K5" s="82">
        <v>0.64513888888888882</v>
      </c>
      <c r="L5" s="92">
        <f>IF(ISBLANK(K5),"",ROUND($K$3/K5*1000,0))</f>
        <v>1000</v>
      </c>
      <c r="M5" s="223">
        <v>0.3430555555555555</v>
      </c>
      <c r="N5" s="70">
        <f>IF(ISBLANK(M5),"",ROUND($M$3/M5*1000,0))</f>
        <v>982</v>
      </c>
      <c r="O5" s="131"/>
      <c r="P5" s="92" t="str">
        <f t="shared" ref="P5:P23" si="3">IF(ISBLANK(O5),"",ROUND($O$3/O5*1000,0))</f>
        <v/>
      </c>
      <c r="Q5" s="123">
        <v>0.7270833333333333</v>
      </c>
      <c r="R5" s="70">
        <f t="shared" ref="R5:R12" si="4">IF(ISBLANK(Q5),"",ROUND($Q$3/Q5*1000,0))</f>
        <v>1000</v>
      </c>
      <c r="S5" s="255"/>
      <c r="T5" s="68" t="str">
        <f>IF(ISBLANK(S5),"",ROUND($S$3/S5*1000,0))</f>
        <v/>
      </c>
      <c r="U5" s="69">
        <f>IF(COUNT(C5:T5)&lt;8,SUM(D5,F5,H5,J5,L5,N5,P5,R5,T5,),SUMPRODUCT(LARGE(C5:T5,{1,2,3,4})))</f>
        <v>4000</v>
      </c>
      <c r="V5" s="87"/>
      <c r="W5" s="88"/>
    </row>
    <row r="6" spans="1:23" x14ac:dyDescent="0.2">
      <c r="A6" s="66" t="s">
        <v>106</v>
      </c>
      <c r="B6" s="65" t="s">
        <v>107</v>
      </c>
      <c r="C6" s="165">
        <v>0.85416666666666663</v>
      </c>
      <c r="D6" s="92">
        <f t="shared" ref="D6:D11" si="5">IF(ISBLANK(C6),"",ROUND($C$3/C6*1000,0))</f>
        <v>711</v>
      </c>
      <c r="E6" s="123"/>
      <c r="F6" s="70" t="str">
        <f t="shared" si="0"/>
        <v/>
      </c>
      <c r="G6" s="82">
        <v>0.69374999999999998</v>
      </c>
      <c r="H6" s="92">
        <f t="shared" si="1"/>
        <v>751</v>
      </c>
      <c r="I6" s="183">
        <v>0.82430555555555562</v>
      </c>
      <c r="J6" s="186">
        <f t="shared" si="2"/>
        <v>696</v>
      </c>
      <c r="K6" s="82"/>
      <c r="L6" s="92" t="str">
        <f t="shared" si="2"/>
        <v/>
      </c>
      <c r="M6" s="223">
        <v>0.43194444444444446</v>
      </c>
      <c r="N6" s="70">
        <f t="shared" ref="N6:N44" si="6">IF(ISBLANK(M6),"",ROUND($M$3/M6*1000,0))</f>
        <v>780</v>
      </c>
      <c r="O6" s="227">
        <v>0.87083333333333324</v>
      </c>
      <c r="P6" s="92">
        <f t="shared" si="3"/>
        <v>751</v>
      </c>
      <c r="Q6" s="123">
        <v>0.94027777777777777</v>
      </c>
      <c r="R6" s="70">
        <f t="shared" si="4"/>
        <v>773</v>
      </c>
      <c r="S6" s="255">
        <v>0.86319444444444438</v>
      </c>
      <c r="T6" s="92">
        <f t="shared" ref="T6:T54" si="7">IF(ISBLANK(S6),"",ROUND($S$3/S6*1000,0))</f>
        <v>769</v>
      </c>
      <c r="U6" s="69">
        <f>IF(COUNT(C6:T6)&lt;8,SUM(D6,F6,H6,J6,L6,N6,P6,R6,T6,),SUMPRODUCT(LARGE(C6:T6,{1,2,3,4})))</f>
        <v>3073</v>
      </c>
      <c r="V6" s="87"/>
      <c r="W6" s="88"/>
    </row>
    <row r="7" spans="1:23" x14ac:dyDescent="0.2">
      <c r="A7" s="66" t="s">
        <v>287</v>
      </c>
      <c r="B7" s="65" t="s">
        <v>423</v>
      </c>
      <c r="C7" s="165">
        <v>0.69236111111111109</v>
      </c>
      <c r="D7" s="92">
        <f t="shared" si="5"/>
        <v>878</v>
      </c>
      <c r="E7" s="123"/>
      <c r="F7" s="70" t="str">
        <f t="shared" si="0"/>
        <v/>
      </c>
      <c r="G7" s="82">
        <v>0.58333333333333337</v>
      </c>
      <c r="H7" s="92">
        <f t="shared" si="1"/>
        <v>893</v>
      </c>
      <c r="I7" s="183">
        <v>0.65763888888888888</v>
      </c>
      <c r="J7" s="186">
        <f t="shared" si="2"/>
        <v>872</v>
      </c>
      <c r="K7" s="82">
        <v>0.78541666666666676</v>
      </c>
      <c r="L7" s="92">
        <f>IF(ISBLANK(K7),"",ROUND($K$3/K7*1000,0))</f>
        <v>821</v>
      </c>
      <c r="M7" s="223">
        <v>0.41944444444444445</v>
      </c>
      <c r="N7" s="70">
        <f t="shared" si="6"/>
        <v>803</v>
      </c>
      <c r="O7" s="131"/>
      <c r="P7" s="92" t="str">
        <f t="shared" si="3"/>
        <v/>
      </c>
      <c r="Q7" s="123">
        <v>0.83680555555555547</v>
      </c>
      <c r="R7" s="70">
        <f t="shared" si="4"/>
        <v>869</v>
      </c>
      <c r="S7" s="255">
        <v>0.80486111111111114</v>
      </c>
      <c r="T7" s="92">
        <f t="shared" si="7"/>
        <v>825</v>
      </c>
      <c r="U7" s="69">
        <f>IF(COUNT(C7:T7)&lt;8,SUM(D7,F7,H7,J7,L7,N7,P7,R7,T7,),SUMPRODUCT(LARGE(C7:T7,{1,2,3,4})))</f>
        <v>3512</v>
      </c>
      <c r="V7" s="87"/>
      <c r="W7" s="88"/>
    </row>
    <row r="8" spans="1:23" x14ac:dyDescent="0.2">
      <c r="A8" s="66" t="s">
        <v>13</v>
      </c>
      <c r="B8" s="65" t="s">
        <v>201</v>
      </c>
      <c r="C8" s="165">
        <v>0.70486111111111116</v>
      </c>
      <c r="D8" s="92">
        <f t="shared" si="5"/>
        <v>862</v>
      </c>
      <c r="E8" s="123"/>
      <c r="F8" s="70" t="str">
        <f t="shared" si="0"/>
        <v/>
      </c>
      <c r="G8" s="82"/>
      <c r="H8" s="92" t="str">
        <f t="shared" si="1"/>
        <v/>
      </c>
      <c r="I8" s="183">
        <v>0.65416666666666667</v>
      </c>
      <c r="J8" s="186">
        <f t="shared" si="2"/>
        <v>877</v>
      </c>
      <c r="K8" s="82">
        <v>0.71597222222222223</v>
      </c>
      <c r="L8" s="92">
        <f t="shared" ref="L8:L42" si="8">IF(ISBLANK(K8),"",ROUND($K$3/K8*1000,0))</f>
        <v>901</v>
      </c>
      <c r="M8" s="223">
        <v>0.33680555555555558</v>
      </c>
      <c r="N8" s="70">
        <f t="shared" si="6"/>
        <v>1000</v>
      </c>
      <c r="O8" s="131"/>
      <c r="P8" s="92" t="str">
        <f t="shared" si="3"/>
        <v/>
      </c>
      <c r="Q8" s="123">
        <v>0.76527777777777783</v>
      </c>
      <c r="R8" s="70">
        <f t="shared" si="4"/>
        <v>950</v>
      </c>
      <c r="S8" s="255">
        <v>0.71527777777777779</v>
      </c>
      <c r="T8" s="92">
        <f t="shared" si="7"/>
        <v>928</v>
      </c>
      <c r="U8" s="69">
        <f>IF(COUNT(C8:T8)&lt;8,SUM(D8,F8,H8,J8,L8,N8,P8,R8,T8,),SUMPRODUCT(LARGE(C8:T8,{1,2,3,4})))</f>
        <v>3779</v>
      </c>
      <c r="V8" s="87"/>
      <c r="W8" s="88"/>
    </row>
    <row r="9" spans="1:23" x14ac:dyDescent="0.2">
      <c r="A9" s="66" t="s">
        <v>366</v>
      </c>
      <c r="B9" s="65" t="s">
        <v>448</v>
      </c>
      <c r="C9" s="165">
        <v>0.66111111111111109</v>
      </c>
      <c r="D9" s="92">
        <f t="shared" si="5"/>
        <v>919</v>
      </c>
      <c r="E9" s="123"/>
      <c r="F9" s="70" t="str">
        <f t="shared" si="0"/>
        <v/>
      </c>
      <c r="G9" s="82">
        <v>0.56944444444444442</v>
      </c>
      <c r="H9" s="92">
        <f t="shared" si="1"/>
        <v>915</v>
      </c>
      <c r="I9" s="183"/>
      <c r="J9" s="186" t="str">
        <f t="shared" si="2"/>
        <v/>
      </c>
      <c r="K9" s="82"/>
      <c r="L9" s="92" t="str">
        <f t="shared" si="8"/>
        <v/>
      </c>
      <c r="M9" s="187"/>
      <c r="N9" s="70" t="str">
        <f t="shared" si="6"/>
        <v/>
      </c>
      <c r="O9" s="227">
        <v>0.82986111111111116</v>
      </c>
      <c r="P9" s="92">
        <f t="shared" si="3"/>
        <v>788</v>
      </c>
      <c r="Q9" s="123"/>
      <c r="R9" s="70" t="str">
        <f t="shared" si="4"/>
        <v/>
      </c>
      <c r="S9" s="255">
        <v>0.7416666666666667</v>
      </c>
      <c r="T9" s="92">
        <f t="shared" si="7"/>
        <v>895</v>
      </c>
      <c r="U9" s="69">
        <f>IF(COUNT(C9:T9)&lt;8,SUM(D9,F9,H9,J9,L9,N9,P9,R9,T9,),SUMPRODUCT(LARGE(C9:T9,{1,2,3,4})))</f>
        <v>3517</v>
      </c>
      <c r="V9" s="87"/>
      <c r="W9" s="88"/>
    </row>
    <row r="10" spans="1:23" x14ac:dyDescent="0.2">
      <c r="A10" s="66" t="s">
        <v>247</v>
      </c>
      <c r="B10" s="65" t="s">
        <v>248</v>
      </c>
      <c r="C10" s="165"/>
      <c r="D10" s="92" t="str">
        <f t="shared" si="5"/>
        <v/>
      </c>
      <c r="E10" s="123"/>
      <c r="F10" s="70" t="str">
        <f t="shared" si="0"/>
        <v/>
      </c>
      <c r="G10" s="82">
        <v>0.53333333333333333</v>
      </c>
      <c r="H10" s="92">
        <f t="shared" si="1"/>
        <v>977</v>
      </c>
      <c r="I10" s="183">
        <v>0.60972222222222217</v>
      </c>
      <c r="J10" s="186">
        <f t="shared" si="2"/>
        <v>941</v>
      </c>
      <c r="K10" s="82">
        <v>0.70972222222222225</v>
      </c>
      <c r="L10" s="92">
        <f t="shared" si="8"/>
        <v>909</v>
      </c>
      <c r="M10" s="187"/>
      <c r="N10" s="70" t="str">
        <f t="shared" si="6"/>
        <v/>
      </c>
      <c r="O10" s="227">
        <v>0.65416666666666667</v>
      </c>
      <c r="P10" s="92">
        <f t="shared" si="3"/>
        <v>1000</v>
      </c>
      <c r="Q10" s="123">
        <v>0.82500000000000007</v>
      </c>
      <c r="R10" s="70">
        <f t="shared" si="4"/>
        <v>881</v>
      </c>
      <c r="S10" s="255">
        <v>0.68263888888888891</v>
      </c>
      <c r="T10" s="92">
        <f t="shared" si="7"/>
        <v>973</v>
      </c>
      <c r="U10" s="69">
        <f>IF(COUNT(C10:T10)&lt;8,SUM(D10,F10,H10,J10,L10,N10,P10,R10,T10,),SUMPRODUCT(LARGE(C10:T10,{1,2,3,4})))</f>
        <v>3891</v>
      </c>
      <c r="V10" s="87"/>
      <c r="W10" s="88"/>
    </row>
    <row r="11" spans="1:23" x14ac:dyDescent="0.2">
      <c r="A11" s="66" t="s">
        <v>409</v>
      </c>
      <c r="B11" s="65" t="s">
        <v>233</v>
      </c>
      <c r="C11" s="165">
        <v>0.65208333333333335</v>
      </c>
      <c r="D11" s="92">
        <f t="shared" si="5"/>
        <v>932</v>
      </c>
      <c r="E11" s="123"/>
      <c r="F11" s="70" t="str">
        <f t="shared" si="0"/>
        <v/>
      </c>
      <c r="G11" s="82">
        <v>0.54583333333333328</v>
      </c>
      <c r="H11" s="92">
        <f t="shared" si="1"/>
        <v>954</v>
      </c>
      <c r="I11" s="183">
        <v>0.64930555555555558</v>
      </c>
      <c r="J11" s="186">
        <f t="shared" si="2"/>
        <v>883</v>
      </c>
      <c r="K11" s="82">
        <v>0.68680555555555556</v>
      </c>
      <c r="L11" s="92">
        <f t="shared" si="8"/>
        <v>939</v>
      </c>
      <c r="M11" s="187"/>
      <c r="N11" s="70" t="str">
        <f t="shared" si="6"/>
        <v/>
      </c>
      <c r="O11" s="227">
        <v>0.73263888888888884</v>
      </c>
      <c r="P11" s="92">
        <f t="shared" si="3"/>
        <v>893</v>
      </c>
      <c r="Q11" s="123">
        <v>0.8027777777777777</v>
      </c>
      <c r="R11" s="70">
        <f t="shared" si="4"/>
        <v>906</v>
      </c>
      <c r="S11" s="255">
        <v>0.74305555555555547</v>
      </c>
      <c r="T11" s="92">
        <f t="shared" si="7"/>
        <v>893</v>
      </c>
      <c r="U11" s="69">
        <f>IF(COUNT(C11:T11)&lt;8,SUM(D11,F11,H11,J11,L11,N11,P11,R11,T11,),SUMPRODUCT(LARGE(C11:T11,{1,2,3,4})))</f>
        <v>3731</v>
      </c>
      <c r="V11" s="87"/>
      <c r="W11" s="88"/>
    </row>
    <row r="12" spans="1:23" x14ac:dyDescent="0.2">
      <c r="A12" s="66" t="s">
        <v>163</v>
      </c>
      <c r="B12" s="65" t="s">
        <v>164</v>
      </c>
      <c r="C12" s="165">
        <v>0.63611111111111118</v>
      </c>
      <c r="D12" s="92">
        <f t="shared" ref="D12:D41" si="9">IF(ISBLANK(C12),"",ROUND($C$3/C12*1000,0))</f>
        <v>955</v>
      </c>
      <c r="E12" s="123">
        <v>0.53263888888888888</v>
      </c>
      <c r="F12" s="70">
        <f t="shared" si="0"/>
        <v>982</v>
      </c>
      <c r="G12" s="82">
        <v>0.53055555555555556</v>
      </c>
      <c r="H12" s="68">
        <f>IF(ISBLANK(G12),"",ROUND($G$3/G12*1000,0))</f>
        <v>982</v>
      </c>
      <c r="I12" s="183">
        <v>0.58124999999999993</v>
      </c>
      <c r="J12" s="186">
        <f t="shared" si="2"/>
        <v>987</v>
      </c>
      <c r="K12" s="83">
        <v>0.65138888888888891</v>
      </c>
      <c r="L12" s="92">
        <f t="shared" si="8"/>
        <v>990</v>
      </c>
      <c r="M12" s="188"/>
      <c r="N12" s="70" t="str">
        <f t="shared" si="6"/>
        <v/>
      </c>
      <c r="O12" s="131"/>
      <c r="P12" s="92" t="str">
        <f t="shared" si="3"/>
        <v/>
      </c>
      <c r="Q12" s="148">
        <v>0.7284722222222223</v>
      </c>
      <c r="R12" s="70">
        <f t="shared" si="4"/>
        <v>998</v>
      </c>
      <c r="S12" s="255"/>
      <c r="T12" s="92" t="str">
        <f t="shared" si="7"/>
        <v/>
      </c>
      <c r="U12" s="69">
        <f>IF(COUNT(C12:T12)&lt;8,SUM(D12,F12,H12,J12,L12,N12,P12,R12,T12,),SUMPRODUCT(LARGE(C12:T12,{1,2,3,4})))</f>
        <v>3957</v>
      </c>
      <c r="V12" s="87"/>
      <c r="W12" s="88"/>
    </row>
    <row r="13" spans="1:23" x14ac:dyDescent="0.2">
      <c r="A13" s="66" t="s">
        <v>114</v>
      </c>
      <c r="B13" s="38" t="s">
        <v>115</v>
      </c>
      <c r="C13" s="166">
        <v>0.80555555555555547</v>
      </c>
      <c r="D13" s="92">
        <f t="shared" si="9"/>
        <v>754</v>
      </c>
      <c r="E13" s="120"/>
      <c r="F13" s="70" t="str">
        <f t="shared" ref="F13:F73" si="10">IF(ISBLANK(E13),"",ROUND($E$3/E13*1000,0))</f>
        <v/>
      </c>
      <c r="G13" s="83">
        <v>0.62152777777777779</v>
      </c>
      <c r="H13" s="68">
        <f t="shared" ref="H13:H73" si="11">IF(ISBLANK(G13),"",ROUND($G$3/G13*1000,0))</f>
        <v>838</v>
      </c>
      <c r="I13" s="183"/>
      <c r="J13" s="186" t="str">
        <f t="shared" ref="J13:J75" si="12">IF(ISBLANK(I13),"",ROUND($I$3/I13*1000,0))</f>
        <v/>
      </c>
      <c r="K13" s="78"/>
      <c r="L13" s="92" t="str">
        <f t="shared" si="8"/>
        <v/>
      </c>
      <c r="M13" s="189"/>
      <c r="N13" s="70" t="str">
        <f t="shared" si="6"/>
        <v/>
      </c>
      <c r="O13" s="82"/>
      <c r="P13" s="92" t="str">
        <f t="shared" si="3"/>
        <v/>
      </c>
      <c r="Q13" s="123"/>
      <c r="R13" s="70" t="str">
        <f t="shared" ref="R13:R75" si="13">IF(ISBLANK(Q13),"",ROUND($Q$3/Q13*1000,0))</f>
        <v/>
      </c>
      <c r="S13" s="260">
        <v>0.95208333333333339</v>
      </c>
      <c r="T13" s="92">
        <f t="shared" si="7"/>
        <v>697</v>
      </c>
      <c r="U13" s="69">
        <f>IF(COUNT(C13:T13)&lt;8,SUM(D13,F13,H13,J13,L13,N13,P13,R13,T13,),SUMPRODUCT(LARGE(C13:T13,{1,2,3,4})))</f>
        <v>2289</v>
      </c>
      <c r="V13"/>
      <c r="W13" s="86"/>
    </row>
    <row r="14" spans="1:23" x14ac:dyDescent="0.2">
      <c r="A14" s="66" t="s">
        <v>30</v>
      </c>
      <c r="B14" s="38" t="s">
        <v>443</v>
      </c>
      <c r="C14" s="166"/>
      <c r="D14" s="92" t="str">
        <f t="shared" si="9"/>
        <v/>
      </c>
      <c r="E14" s="120"/>
      <c r="F14" s="70" t="str">
        <f t="shared" si="10"/>
        <v/>
      </c>
      <c r="G14" s="83">
        <v>0.60625000000000007</v>
      </c>
      <c r="H14" s="92">
        <f t="shared" si="11"/>
        <v>859</v>
      </c>
      <c r="I14" s="183">
        <v>0.68263888888888891</v>
      </c>
      <c r="J14" s="186">
        <f t="shared" si="12"/>
        <v>840</v>
      </c>
      <c r="K14" s="78"/>
      <c r="L14" s="92" t="str">
        <f t="shared" si="8"/>
        <v/>
      </c>
      <c r="M14" s="190"/>
      <c r="N14" s="70" t="str">
        <f t="shared" si="6"/>
        <v/>
      </c>
      <c r="O14" s="82"/>
      <c r="P14" s="92" t="str">
        <f t="shared" si="3"/>
        <v/>
      </c>
      <c r="Q14" s="123">
        <v>0.90763888888888899</v>
      </c>
      <c r="R14" s="70">
        <f t="shared" si="13"/>
        <v>801</v>
      </c>
      <c r="S14" s="255"/>
      <c r="T14" s="92" t="str">
        <f t="shared" si="7"/>
        <v/>
      </c>
      <c r="U14" s="69">
        <f>IF(COUNT(C14:T14)&lt;8,SUM(D14,F14,H14,J14,L14,N14,P14,R14,T14,),SUMPRODUCT(LARGE(C14:T14,{1,2,3,4})))</f>
        <v>2500</v>
      </c>
      <c r="V14"/>
      <c r="W14" s="86"/>
    </row>
    <row r="15" spans="1:23" x14ac:dyDescent="0.2">
      <c r="A15" s="66" t="s">
        <v>141</v>
      </c>
      <c r="B15" s="38" t="s">
        <v>142</v>
      </c>
      <c r="C15" s="166">
        <v>0.71875</v>
      </c>
      <c r="D15" s="92">
        <f t="shared" si="9"/>
        <v>845</v>
      </c>
      <c r="E15" s="120"/>
      <c r="F15" s="70" t="str">
        <f t="shared" si="10"/>
        <v/>
      </c>
      <c r="G15" s="78"/>
      <c r="H15" s="92" t="str">
        <f t="shared" si="11"/>
        <v/>
      </c>
      <c r="I15" s="183"/>
      <c r="J15" s="186" t="str">
        <f t="shared" si="12"/>
        <v/>
      </c>
      <c r="K15" s="78"/>
      <c r="L15" s="92" t="str">
        <f t="shared" si="8"/>
        <v/>
      </c>
      <c r="M15" s="190"/>
      <c r="N15" s="70" t="str">
        <f t="shared" si="6"/>
        <v/>
      </c>
      <c r="O15" s="82"/>
      <c r="P15" s="92" t="str">
        <f t="shared" si="3"/>
        <v/>
      </c>
      <c r="Q15" s="123"/>
      <c r="R15" s="70" t="str">
        <f t="shared" si="13"/>
        <v/>
      </c>
      <c r="S15" s="255">
        <v>0.73819444444444438</v>
      </c>
      <c r="T15" s="92">
        <f t="shared" si="7"/>
        <v>899</v>
      </c>
      <c r="U15" s="69">
        <f>IF(COUNT(C15:T15)&lt;8,SUM(D15,F15,H15,J15,L15,N15,P15,R15,T15,),SUMPRODUCT(LARGE(C15:T15,{1,2,3,4})))</f>
        <v>1744</v>
      </c>
      <c r="V15"/>
      <c r="W15" s="86"/>
    </row>
    <row r="16" spans="1:23" x14ac:dyDescent="0.2">
      <c r="A16" s="66" t="s">
        <v>53</v>
      </c>
      <c r="B16" s="38" t="s">
        <v>62</v>
      </c>
      <c r="C16" s="166"/>
      <c r="D16" s="92" t="str">
        <f t="shared" si="9"/>
        <v/>
      </c>
      <c r="E16" s="120"/>
      <c r="F16" s="70" t="str">
        <f t="shared" si="10"/>
        <v/>
      </c>
      <c r="G16" s="78"/>
      <c r="H16" s="92" t="str">
        <f t="shared" si="11"/>
        <v/>
      </c>
      <c r="I16" s="183"/>
      <c r="J16" s="186" t="str">
        <f t="shared" si="12"/>
        <v/>
      </c>
      <c r="K16" s="78"/>
      <c r="L16" s="92" t="str">
        <f t="shared" si="8"/>
        <v/>
      </c>
      <c r="M16" s="190"/>
      <c r="N16" s="70" t="str">
        <f t="shared" si="6"/>
        <v/>
      </c>
      <c r="O16" s="82"/>
      <c r="P16" s="92" t="str">
        <f t="shared" si="3"/>
        <v/>
      </c>
      <c r="Q16" s="123"/>
      <c r="R16" s="70" t="str">
        <f t="shared" si="13"/>
        <v/>
      </c>
      <c r="S16" s="255"/>
      <c r="T16" s="92" t="str">
        <f t="shared" si="7"/>
        <v/>
      </c>
      <c r="U16" s="69">
        <f>IF(COUNT(C16:T16)&lt;8,SUM(D16,F16,H16,J16,L16,N16,P16,R16,T16,),SUMPRODUCT(LARGE(C16:T16,{1,2,3,4})))</f>
        <v>0</v>
      </c>
      <c r="V16"/>
      <c r="W16" s="86"/>
    </row>
    <row r="17" spans="1:23" x14ac:dyDescent="0.2">
      <c r="A17" s="66" t="s">
        <v>360</v>
      </c>
      <c r="B17" s="38" t="s">
        <v>361</v>
      </c>
      <c r="C17" s="166"/>
      <c r="D17" s="92"/>
      <c r="E17" s="120"/>
      <c r="F17" s="70"/>
      <c r="G17" s="78"/>
      <c r="H17" s="92"/>
      <c r="I17" s="185"/>
      <c r="J17" s="186"/>
      <c r="K17" s="78"/>
      <c r="L17" s="92"/>
      <c r="M17" s="190"/>
      <c r="N17" s="70"/>
      <c r="O17" s="197"/>
      <c r="P17" s="92"/>
      <c r="Q17" s="123">
        <v>0.76458333333333339</v>
      </c>
      <c r="R17" s="70">
        <f t="shared" si="13"/>
        <v>951</v>
      </c>
      <c r="S17" s="255"/>
      <c r="T17" s="92" t="str">
        <f t="shared" si="7"/>
        <v/>
      </c>
      <c r="U17" s="69"/>
      <c r="V17"/>
      <c r="W17" s="86"/>
    </row>
    <row r="18" spans="1:23" x14ac:dyDescent="0.2">
      <c r="A18" s="66" t="s">
        <v>232</v>
      </c>
      <c r="B18" s="38" t="s">
        <v>233</v>
      </c>
      <c r="C18" s="166"/>
      <c r="D18" s="92" t="str">
        <f t="shared" si="9"/>
        <v/>
      </c>
      <c r="E18" s="120"/>
      <c r="F18" s="70" t="str">
        <f t="shared" si="10"/>
        <v/>
      </c>
      <c r="G18" s="83">
        <v>0.56736111111111109</v>
      </c>
      <c r="H18" s="92">
        <f t="shared" si="11"/>
        <v>918</v>
      </c>
      <c r="I18" s="183"/>
      <c r="J18" s="186" t="str">
        <f t="shared" si="12"/>
        <v/>
      </c>
      <c r="K18" s="83">
        <v>0.72291666666666676</v>
      </c>
      <c r="L18" s="92">
        <f t="shared" si="8"/>
        <v>892</v>
      </c>
      <c r="M18" s="225">
        <v>0.37361111111111112</v>
      </c>
      <c r="N18" s="70">
        <f t="shared" si="6"/>
        <v>901</v>
      </c>
      <c r="O18" s="82"/>
      <c r="P18" s="92" t="str">
        <f t="shared" si="3"/>
        <v/>
      </c>
      <c r="Q18" s="123">
        <v>0.86388888888888893</v>
      </c>
      <c r="R18" s="70">
        <f t="shared" si="13"/>
        <v>842</v>
      </c>
      <c r="S18" s="255">
        <v>0.76736111111111116</v>
      </c>
      <c r="T18" s="92">
        <f t="shared" si="7"/>
        <v>865</v>
      </c>
      <c r="U18" s="69">
        <f>IF(COUNT(C18:T18)&lt;8,SUM(D18,F18,H18,J18,L18,N18,P18,R18,T18,),SUMPRODUCT(LARGE(C18:T18,{1,2,3,4})))</f>
        <v>3576</v>
      </c>
      <c r="V18"/>
      <c r="W18" s="86"/>
    </row>
    <row r="19" spans="1:23" x14ac:dyDescent="0.2">
      <c r="A19" s="66" t="s">
        <v>433</v>
      </c>
      <c r="B19" s="38" t="s">
        <v>434</v>
      </c>
      <c r="C19" s="166"/>
      <c r="D19" s="92" t="str">
        <f t="shared" si="9"/>
        <v/>
      </c>
      <c r="E19" s="120"/>
      <c r="F19" s="70" t="str">
        <f t="shared" si="10"/>
        <v/>
      </c>
      <c r="G19" s="83">
        <v>0.62083333333333335</v>
      </c>
      <c r="H19" s="92">
        <f t="shared" si="11"/>
        <v>839</v>
      </c>
      <c r="I19" s="183"/>
      <c r="J19" s="186" t="str">
        <f t="shared" si="12"/>
        <v/>
      </c>
      <c r="K19" s="83">
        <v>0.82777777777777783</v>
      </c>
      <c r="L19" s="92">
        <f t="shared" si="8"/>
        <v>779</v>
      </c>
      <c r="M19" s="225">
        <v>0.39305555555555555</v>
      </c>
      <c r="N19" s="70">
        <f t="shared" si="6"/>
        <v>857</v>
      </c>
      <c r="O19" s="82"/>
      <c r="P19" s="92" t="str">
        <f t="shared" si="3"/>
        <v/>
      </c>
      <c r="Q19" s="123"/>
      <c r="R19" s="70" t="str">
        <f t="shared" si="13"/>
        <v/>
      </c>
      <c r="S19" s="255"/>
      <c r="T19" s="92" t="str">
        <f t="shared" si="7"/>
        <v/>
      </c>
      <c r="U19" s="69">
        <f>IF(COUNT(C19:T19)&lt;8,SUM(D19,F19,H19,J19,L19,N19,P19,R19,T19,),SUMPRODUCT(LARGE(C19:T19,{1,2,3,4})))</f>
        <v>2475</v>
      </c>
      <c r="V19"/>
      <c r="W19" s="86"/>
    </row>
    <row r="20" spans="1:23" x14ac:dyDescent="0.2">
      <c r="A20" s="66" t="s">
        <v>108</v>
      </c>
      <c r="B20" s="38" t="s">
        <v>109</v>
      </c>
      <c r="C20" s="166"/>
      <c r="D20" s="92"/>
      <c r="E20" s="120"/>
      <c r="F20" s="70"/>
      <c r="G20" s="83">
        <v>0.57361111111111118</v>
      </c>
      <c r="H20" s="92">
        <f t="shared" si="11"/>
        <v>908</v>
      </c>
      <c r="I20" s="183">
        <v>0.64027777777777783</v>
      </c>
      <c r="J20" s="186">
        <f t="shared" si="12"/>
        <v>896</v>
      </c>
      <c r="K20" s="78"/>
      <c r="L20" s="92" t="str">
        <f t="shared" si="8"/>
        <v/>
      </c>
      <c r="M20" s="225">
        <v>0.35555555555555557</v>
      </c>
      <c r="N20" s="70">
        <f t="shared" si="6"/>
        <v>947</v>
      </c>
      <c r="O20" s="82">
        <v>0.69027777777777777</v>
      </c>
      <c r="P20" s="92">
        <f t="shared" si="3"/>
        <v>948</v>
      </c>
      <c r="Q20" s="123">
        <v>0.76666666666666661</v>
      </c>
      <c r="R20" s="70">
        <f t="shared" si="13"/>
        <v>948</v>
      </c>
      <c r="S20" s="255">
        <v>0.71736111111111101</v>
      </c>
      <c r="T20" s="92">
        <f t="shared" si="7"/>
        <v>925</v>
      </c>
      <c r="U20" s="69">
        <f>IF(COUNT(C20:T20)&lt;8,SUM(D20,F20,H20,J20,L20,N20,P20,R20,T20,),SUMPRODUCT(LARGE(C20:T20,{1,2,3,4})))</f>
        <v>3768</v>
      </c>
      <c r="V20"/>
      <c r="W20" s="86"/>
    </row>
    <row r="21" spans="1:23" x14ac:dyDescent="0.2">
      <c r="A21" s="66" t="s">
        <v>422</v>
      </c>
      <c r="B21" s="38" t="s">
        <v>486</v>
      </c>
      <c r="C21" s="166"/>
      <c r="D21" s="92" t="str">
        <f t="shared" si="9"/>
        <v/>
      </c>
      <c r="E21" s="120"/>
      <c r="F21" s="70" t="str">
        <f t="shared" si="10"/>
        <v/>
      </c>
      <c r="G21" s="83">
        <v>0.54722222222222217</v>
      </c>
      <c r="H21" s="92">
        <f t="shared" si="11"/>
        <v>952</v>
      </c>
      <c r="I21" s="183"/>
      <c r="J21" s="186" t="str">
        <f t="shared" si="12"/>
        <v/>
      </c>
      <c r="K21" s="83">
        <v>0.7284722222222223</v>
      </c>
      <c r="L21" s="92">
        <f t="shared" si="8"/>
        <v>886</v>
      </c>
      <c r="M21" s="190"/>
      <c r="N21" s="70" t="str">
        <f t="shared" si="6"/>
        <v/>
      </c>
      <c r="O21" s="82"/>
      <c r="P21" s="92" t="str">
        <f t="shared" si="3"/>
        <v/>
      </c>
      <c r="Q21" s="123">
        <v>0.7895833333333333</v>
      </c>
      <c r="R21" s="70">
        <f t="shared" si="13"/>
        <v>921</v>
      </c>
      <c r="S21" s="255">
        <v>0.71111111111111114</v>
      </c>
      <c r="T21" s="92">
        <f t="shared" si="7"/>
        <v>934</v>
      </c>
      <c r="U21" s="69">
        <f>IF(COUNT(C21:T21)&lt;8,SUM(D21,F21,H21,J21,L21,N21,P21,R21,T21,),SUMPRODUCT(LARGE(C21:T21,{1,2,3,4})))</f>
        <v>3693</v>
      </c>
      <c r="V21"/>
      <c r="W21" s="86"/>
    </row>
    <row r="22" spans="1:23" x14ac:dyDescent="0.2">
      <c r="A22" s="66" t="s">
        <v>474</v>
      </c>
      <c r="B22" s="38" t="s">
        <v>468</v>
      </c>
      <c r="C22" s="166"/>
      <c r="D22" s="92" t="str">
        <f t="shared" si="9"/>
        <v/>
      </c>
      <c r="E22" s="120"/>
      <c r="F22" s="70" t="str">
        <f t="shared" si="10"/>
        <v/>
      </c>
      <c r="G22" s="83">
        <v>0.5541666666666667</v>
      </c>
      <c r="H22" s="92">
        <f t="shared" si="11"/>
        <v>940</v>
      </c>
      <c r="I22" s="183"/>
      <c r="J22" s="186" t="str">
        <f t="shared" si="12"/>
        <v/>
      </c>
      <c r="K22" s="78"/>
      <c r="L22" s="92" t="str">
        <f t="shared" si="8"/>
        <v/>
      </c>
      <c r="M22" s="190"/>
      <c r="N22" s="70" t="str">
        <f t="shared" si="6"/>
        <v/>
      </c>
      <c r="O22" s="82"/>
      <c r="P22" s="92" t="str">
        <f t="shared" si="3"/>
        <v/>
      </c>
      <c r="Q22" s="123"/>
      <c r="R22" s="70" t="str">
        <f t="shared" si="13"/>
        <v/>
      </c>
      <c r="S22" s="255"/>
      <c r="T22" s="92" t="str">
        <f t="shared" si="7"/>
        <v/>
      </c>
      <c r="U22" s="69">
        <f>IF(COUNT(C22:T22)&lt;8,SUM(D22,F22,H22,J22,L22,N22,P22,R22,T22,),SUMPRODUCT(LARGE(C22:T22,{1,2,3,4})))</f>
        <v>940</v>
      </c>
      <c r="V22"/>
      <c r="W22" s="86"/>
    </row>
    <row r="23" spans="1:23" x14ac:dyDescent="0.2">
      <c r="A23" s="66" t="s">
        <v>437</v>
      </c>
      <c r="B23" s="38" t="s">
        <v>438</v>
      </c>
      <c r="C23" s="166"/>
      <c r="D23" s="92" t="str">
        <f t="shared" si="9"/>
        <v/>
      </c>
      <c r="E23" s="120">
        <v>0.55625000000000002</v>
      </c>
      <c r="F23" s="70">
        <f t="shared" si="10"/>
        <v>940</v>
      </c>
      <c r="G23" s="78"/>
      <c r="H23" s="92" t="str">
        <f t="shared" si="11"/>
        <v/>
      </c>
      <c r="I23" s="183">
        <v>0.6166666666666667</v>
      </c>
      <c r="J23" s="186">
        <f t="shared" si="12"/>
        <v>930</v>
      </c>
      <c r="K23" s="78"/>
      <c r="L23" s="92" t="str">
        <f t="shared" si="8"/>
        <v/>
      </c>
      <c r="M23" s="190"/>
      <c r="N23" s="70" t="str">
        <f t="shared" si="6"/>
        <v/>
      </c>
      <c r="O23" s="82"/>
      <c r="P23" s="92" t="str">
        <f t="shared" si="3"/>
        <v/>
      </c>
      <c r="Q23" s="123"/>
      <c r="R23" s="70" t="str">
        <f t="shared" si="13"/>
        <v/>
      </c>
      <c r="S23" s="255"/>
      <c r="T23" s="92" t="str">
        <f t="shared" si="7"/>
        <v/>
      </c>
      <c r="U23" s="69">
        <f>IF(COUNT(C23:T23)&lt;8,SUM(D23,F23,H23,J23,L23,N23,P23,R23,T23,),SUMPRODUCT(LARGE(C23:T23,{1,2,3,4})))</f>
        <v>1870</v>
      </c>
      <c r="V23"/>
      <c r="W23" s="86"/>
    </row>
    <row r="24" spans="1:23" x14ac:dyDescent="0.2">
      <c r="A24" s="66" t="s">
        <v>386</v>
      </c>
      <c r="B24" s="65" t="s">
        <v>387</v>
      </c>
      <c r="C24" s="165">
        <v>0.68263888888888891</v>
      </c>
      <c r="D24" s="92">
        <f t="shared" si="9"/>
        <v>890</v>
      </c>
      <c r="E24" s="123">
        <v>0.58888888888888891</v>
      </c>
      <c r="F24" s="70">
        <f t="shared" si="10"/>
        <v>888</v>
      </c>
      <c r="G24" s="82">
        <v>0.57638888888888895</v>
      </c>
      <c r="H24" s="92">
        <f t="shared" si="11"/>
        <v>904</v>
      </c>
      <c r="I24" s="183">
        <v>0.6791666666666667</v>
      </c>
      <c r="J24" s="186">
        <f t="shared" si="12"/>
        <v>845</v>
      </c>
      <c r="K24" s="82">
        <v>0.73125000000000007</v>
      </c>
      <c r="L24" s="92">
        <f t="shared" si="8"/>
        <v>882</v>
      </c>
      <c r="M24" s="191">
        <v>0.3666666666666667</v>
      </c>
      <c r="N24" s="70">
        <f t="shared" si="6"/>
        <v>919</v>
      </c>
      <c r="O24" s="82">
        <v>0.70972222222222225</v>
      </c>
      <c r="P24" s="68">
        <f>IF(ISBLANK(O24),"",ROUND($O$3/O24*1000,0))</f>
        <v>922</v>
      </c>
      <c r="Q24" s="148">
        <v>0.8222222222222223</v>
      </c>
      <c r="R24" s="70">
        <f t="shared" si="13"/>
        <v>884</v>
      </c>
      <c r="S24" s="255">
        <v>0.73958333333333337</v>
      </c>
      <c r="T24" s="92">
        <f t="shared" si="7"/>
        <v>898</v>
      </c>
      <c r="U24" s="69">
        <f>IF(COUNT(C24:T24)&lt;8,SUM(D24,F24,H24,J24,L24,N24,P24,R24,T24,),SUMPRODUCT(LARGE(C24:T24,{1,2,3,4})))</f>
        <v>3643</v>
      </c>
      <c r="V24" s="87"/>
      <c r="W24" s="88"/>
    </row>
    <row r="25" spans="1:23" x14ac:dyDescent="0.2">
      <c r="A25" s="66" t="s">
        <v>46</v>
      </c>
      <c r="B25" s="65" t="s">
        <v>132</v>
      </c>
      <c r="C25" s="165"/>
      <c r="D25" s="92"/>
      <c r="E25" s="123"/>
      <c r="F25" s="70"/>
      <c r="G25" s="82"/>
      <c r="H25" s="92"/>
      <c r="I25" s="185"/>
      <c r="J25" s="186"/>
      <c r="K25" s="82"/>
      <c r="L25" s="92" t="str">
        <f t="shared" si="8"/>
        <v/>
      </c>
      <c r="M25" s="191">
        <v>0.41388888888888892</v>
      </c>
      <c r="N25" s="70">
        <f t="shared" si="6"/>
        <v>814</v>
      </c>
      <c r="O25" s="82"/>
      <c r="P25" s="92" t="str">
        <f t="shared" ref="P25:P47" si="14">IF(ISBLANK(O25),"",ROUND($O$3/O25*1000,0))</f>
        <v/>
      </c>
      <c r="Q25" s="114"/>
      <c r="R25" s="70" t="str">
        <f t="shared" si="13"/>
        <v/>
      </c>
      <c r="S25" s="255">
        <v>0.82708333333333339</v>
      </c>
      <c r="T25" s="92">
        <f t="shared" si="7"/>
        <v>803</v>
      </c>
      <c r="U25" s="69">
        <f>IF(COUNT(C25:T25)&lt;8,SUM(D25,F25,H25,J25,L25,N25,P25,R25,T25,),SUMPRODUCT(LARGE(C25:T25,{1,2,3,4})))</f>
        <v>1617</v>
      </c>
      <c r="V25" s="87"/>
      <c r="W25" s="88"/>
    </row>
    <row r="26" spans="1:23" x14ac:dyDescent="0.2">
      <c r="A26" s="66" t="s">
        <v>429</v>
      </c>
      <c r="B26" s="65" t="s">
        <v>430</v>
      </c>
      <c r="C26" s="165">
        <v>0.68472222222222223</v>
      </c>
      <c r="D26" s="92">
        <f t="shared" si="9"/>
        <v>887</v>
      </c>
      <c r="E26" s="123">
        <v>0.56944444444444442</v>
      </c>
      <c r="F26" s="70">
        <f t="shared" si="10"/>
        <v>918</v>
      </c>
      <c r="G26" s="82">
        <v>0.5708333333333333</v>
      </c>
      <c r="H26" s="92">
        <f t="shared" si="11"/>
        <v>912</v>
      </c>
      <c r="I26" s="183">
        <v>0.64930555555555558</v>
      </c>
      <c r="J26" s="186">
        <f t="shared" si="12"/>
        <v>883</v>
      </c>
      <c r="K26" s="82"/>
      <c r="L26" s="92" t="str">
        <f t="shared" si="8"/>
        <v/>
      </c>
      <c r="M26" s="191"/>
      <c r="N26" s="70" t="str">
        <f t="shared" si="6"/>
        <v/>
      </c>
      <c r="O26" s="82"/>
      <c r="P26" s="92" t="str">
        <f t="shared" si="14"/>
        <v/>
      </c>
      <c r="Q26" s="148">
        <v>0.78819444444444453</v>
      </c>
      <c r="R26" s="70">
        <f t="shared" si="13"/>
        <v>922</v>
      </c>
      <c r="S26" s="255">
        <v>0.75069444444444444</v>
      </c>
      <c r="T26" s="92">
        <f t="shared" si="7"/>
        <v>884</v>
      </c>
      <c r="U26" s="69">
        <f>IF(COUNT(C26:T26)&lt;8,SUM(D26,F26,H26,J26,L26,N26,P26,R26,T26,),SUMPRODUCT(LARGE(C26:T26,{1,2,3,4})))</f>
        <v>3639</v>
      </c>
      <c r="V26" s="87"/>
      <c r="W26" s="88"/>
    </row>
    <row r="27" spans="1:23" x14ac:dyDescent="0.2">
      <c r="A27" s="66" t="s">
        <v>95</v>
      </c>
      <c r="B27" s="65" t="s">
        <v>96</v>
      </c>
      <c r="C27" s="165"/>
      <c r="D27" s="92"/>
      <c r="E27" s="123"/>
      <c r="F27" s="70"/>
      <c r="G27" s="82">
        <v>0.62013888888888891</v>
      </c>
      <c r="H27" s="92">
        <f t="shared" si="11"/>
        <v>840</v>
      </c>
      <c r="I27" s="183"/>
      <c r="J27" s="186" t="str">
        <f t="shared" si="12"/>
        <v/>
      </c>
      <c r="K27" s="82">
        <v>0.72569444444444453</v>
      </c>
      <c r="L27" s="92">
        <f t="shared" si="8"/>
        <v>889</v>
      </c>
      <c r="M27" s="191">
        <v>0.37083333333333335</v>
      </c>
      <c r="N27" s="70">
        <f t="shared" si="6"/>
        <v>908</v>
      </c>
      <c r="O27" s="82">
        <v>0.7583333333333333</v>
      </c>
      <c r="P27" s="92">
        <f t="shared" si="14"/>
        <v>863</v>
      </c>
      <c r="Q27" s="148">
        <v>0.84166666666666667</v>
      </c>
      <c r="R27" s="70">
        <f t="shared" si="13"/>
        <v>864</v>
      </c>
      <c r="S27" s="255">
        <v>0.76041666666666663</v>
      </c>
      <c r="T27" s="92">
        <f t="shared" si="7"/>
        <v>873</v>
      </c>
      <c r="U27" s="69">
        <f>IF(COUNT(C27:T27)&lt;8,SUM(D27,F27,H27,J27,L27,N27,P27,R27,T27,),SUMPRODUCT(LARGE(C27:T27,{1,2,3,4})))</f>
        <v>3534</v>
      </c>
      <c r="V27" s="87"/>
      <c r="W27" s="88"/>
    </row>
    <row r="28" spans="1:23" x14ac:dyDescent="0.2">
      <c r="A28" s="66" t="s">
        <v>69</v>
      </c>
      <c r="B28" s="65" t="s">
        <v>70</v>
      </c>
      <c r="C28" s="165"/>
      <c r="D28" s="92"/>
      <c r="E28" s="123"/>
      <c r="F28" s="70"/>
      <c r="G28" s="82"/>
      <c r="H28" s="92"/>
      <c r="I28" s="185"/>
      <c r="J28" s="186"/>
      <c r="K28" s="82">
        <v>0.68819444444444444</v>
      </c>
      <c r="L28" s="92">
        <f t="shared" si="8"/>
        <v>937</v>
      </c>
      <c r="M28" s="191">
        <v>0.34930555555555554</v>
      </c>
      <c r="N28" s="70">
        <f t="shared" si="6"/>
        <v>964</v>
      </c>
      <c r="O28" s="82">
        <v>0.67569444444444438</v>
      </c>
      <c r="P28" s="92">
        <f t="shared" si="14"/>
        <v>968</v>
      </c>
      <c r="Q28" s="148">
        <v>0.74722222222222223</v>
      </c>
      <c r="R28" s="70">
        <f t="shared" si="13"/>
        <v>973</v>
      </c>
      <c r="S28" s="255">
        <v>0.67152777777777783</v>
      </c>
      <c r="T28" s="92">
        <f t="shared" si="7"/>
        <v>989</v>
      </c>
      <c r="U28" s="69">
        <f>IF(COUNT(C28:T28)&lt;8,SUM(D28,F28,H28,J28,L28,N28,P28,R28,T28,),SUMPRODUCT(LARGE(C28:T28,{1,2,3,4})))</f>
        <v>3894</v>
      </c>
      <c r="V28" s="87"/>
      <c r="W28" s="88"/>
    </row>
    <row r="29" spans="1:23" x14ac:dyDescent="0.2">
      <c r="A29" s="66" t="s">
        <v>439</v>
      </c>
      <c r="B29" s="65" t="s">
        <v>440</v>
      </c>
      <c r="C29" s="165">
        <v>0.66666666666666663</v>
      </c>
      <c r="D29" s="92">
        <f t="shared" si="9"/>
        <v>911</v>
      </c>
      <c r="E29" s="123"/>
      <c r="F29" s="70" t="str">
        <f t="shared" si="10"/>
        <v/>
      </c>
      <c r="G29" s="82">
        <v>0.57916666666666672</v>
      </c>
      <c r="H29" s="92">
        <f t="shared" si="11"/>
        <v>899</v>
      </c>
      <c r="I29" s="183"/>
      <c r="J29" s="186" t="str">
        <f t="shared" si="12"/>
        <v/>
      </c>
      <c r="K29" s="82">
        <v>0.74930555555555556</v>
      </c>
      <c r="L29" s="92">
        <f t="shared" si="8"/>
        <v>861</v>
      </c>
      <c r="M29" s="191">
        <v>0.37708333333333338</v>
      </c>
      <c r="N29" s="70">
        <f t="shared" si="6"/>
        <v>893</v>
      </c>
      <c r="O29" s="82"/>
      <c r="P29" s="92" t="str">
        <f t="shared" si="14"/>
        <v/>
      </c>
      <c r="Q29" s="114"/>
      <c r="R29" s="70" t="str">
        <f t="shared" si="13"/>
        <v/>
      </c>
      <c r="S29" s="255"/>
      <c r="T29" s="92" t="str">
        <f t="shared" si="7"/>
        <v/>
      </c>
      <c r="U29" s="69">
        <f>IF(COUNT(C29:T29)&lt;8,SUM(D29,F29,H29,J29,L29,N29,P29,R29,T29,),SUMPRODUCT(LARGE(C29:T29,{1,2,3,4})))</f>
        <v>3564</v>
      </c>
      <c r="V29" s="87"/>
      <c r="W29" s="88"/>
    </row>
    <row r="30" spans="1:23" x14ac:dyDescent="0.2">
      <c r="A30" s="66" t="s">
        <v>34</v>
      </c>
      <c r="B30" s="65" t="s">
        <v>233</v>
      </c>
      <c r="C30" s="165"/>
      <c r="D30" s="92" t="str">
        <f t="shared" si="9"/>
        <v/>
      </c>
      <c r="E30" s="123"/>
      <c r="F30" s="70" t="str">
        <f t="shared" si="10"/>
        <v/>
      </c>
      <c r="G30" s="82"/>
      <c r="H30" s="92" t="str">
        <f t="shared" si="11"/>
        <v/>
      </c>
      <c r="I30" s="183">
        <v>0.66319444444444442</v>
      </c>
      <c r="J30" s="186">
        <f t="shared" si="12"/>
        <v>865</v>
      </c>
      <c r="K30" s="82">
        <v>0.75</v>
      </c>
      <c r="L30" s="92">
        <f t="shared" si="8"/>
        <v>860</v>
      </c>
      <c r="M30" s="191"/>
      <c r="N30" s="70" t="str">
        <f t="shared" si="6"/>
        <v/>
      </c>
      <c r="O30" s="82"/>
      <c r="P30" s="92" t="str">
        <f t="shared" si="14"/>
        <v/>
      </c>
      <c r="Q30" s="114"/>
      <c r="R30" s="70" t="str">
        <f t="shared" si="13"/>
        <v/>
      </c>
      <c r="S30" s="255"/>
      <c r="T30" s="92" t="str">
        <f t="shared" si="7"/>
        <v/>
      </c>
      <c r="U30" s="69">
        <f>IF(COUNT(C30:T30)&lt;8,SUM(D30,F30,H30,J30,L30,N30,P30,R30,T30,),SUMPRODUCT(LARGE(C30:T30,{1,2,3,4})))</f>
        <v>1725</v>
      </c>
      <c r="V30" s="87"/>
      <c r="W30" s="88"/>
    </row>
    <row r="31" spans="1:23" x14ac:dyDescent="0.2">
      <c r="A31" s="66" t="s">
        <v>309</v>
      </c>
      <c r="B31" s="65" t="s">
        <v>310</v>
      </c>
      <c r="C31" s="165"/>
      <c r="D31" s="92"/>
      <c r="E31" s="123"/>
      <c r="F31" s="70"/>
      <c r="G31" s="82"/>
      <c r="H31" s="92"/>
      <c r="I31" s="185"/>
      <c r="J31" s="186"/>
      <c r="K31" s="82"/>
      <c r="L31" s="92" t="str">
        <f t="shared" si="8"/>
        <v/>
      </c>
      <c r="M31" s="191"/>
      <c r="N31" s="70" t="str">
        <f t="shared" si="6"/>
        <v/>
      </c>
      <c r="O31" s="82"/>
      <c r="P31" s="92" t="str">
        <f t="shared" si="14"/>
        <v/>
      </c>
      <c r="Q31" s="114"/>
      <c r="R31" s="70" t="str">
        <f t="shared" si="13"/>
        <v/>
      </c>
      <c r="S31" s="255">
        <v>0.85138888888888886</v>
      </c>
      <c r="T31" s="92">
        <f t="shared" si="7"/>
        <v>780</v>
      </c>
      <c r="U31" s="69">
        <f>IF(COUNT(C31:T31)&lt;8,SUM(D31,F31,H31,J31,L31,N31,P31,R31,T31,),SUMPRODUCT(LARGE(C31:T31,{1,2,3,4})))</f>
        <v>780</v>
      </c>
      <c r="V31" s="87"/>
      <c r="W31" s="88"/>
    </row>
    <row r="32" spans="1:23" x14ac:dyDescent="0.2">
      <c r="A32" s="66" t="s">
        <v>224</v>
      </c>
      <c r="B32" s="65" t="s">
        <v>225</v>
      </c>
      <c r="C32" s="165"/>
      <c r="D32" s="92" t="str">
        <f t="shared" si="9"/>
        <v/>
      </c>
      <c r="E32" s="123"/>
      <c r="F32" s="70" t="str">
        <f t="shared" si="10"/>
        <v/>
      </c>
      <c r="G32" s="82"/>
      <c r="H32" s="92" t="str">
        <f t="shared" si="11"/>
        <v/>
      </c>
      <c r="I32" s="183">
        <v>0.68125000000000002</v>
      </c>
      <c r="J32" s="186">
        <f t="shared" si="12"/>
        <v>842</v>
      </c>
      <c r="K32" s="82"/>
      <c r="L32" s="92" t="str">
        <f t="shared" si="8"/>
        <v/>
      </c>
      <c r="M32" s="191">
        <v>0.37777777777777777</v>
      </c>
      <c r="N32" s="70">
        <f t="shared" si="6"/>
        <v>892</v>
      </c>
      <c r="O32" s="82"/>
      <c r="P32" s="92" t="str">
        <f t="shared" si="14"/>
        <v/>
      </c>
      <c r="Q32" s="148">
        <v>0.88194444444444453</v>
      </c>
      <c r="R32" s="70">
        <f t="shared" si="13"/>
        <v>824</v>
      </c>
      <c r="S32" s="255">
        <v>0.80833333333333324</v>
      </c>
      <c r="T32" s="92">
        <f t="shared" si="7"/>
        <v>821</v>
      </c>
      <c r="U32" s="69">
        <f>IF(COUNT(C32:T32)&lt;8,SUM(D32,F32,H32,J32,L32,N32,P32,R32,T32,),SUMPRODUCT(LARGE(C32:T32,{1,2,3,4})))</f>
        <v>3379</v>
      </c>
      <c r="V32" s="87"/>
      <c r="W32" s="88"/>
    </row>
    <row r="33" spans="1:23" x14ac:dyDescent="0.2">
      <c r="A33" s="66" t="s">
        <v>20</v>
      </c>
      <c r="B33" s="65" t="s">
        <v>21</v>
      </c>
      <c r="C33" s="165">
        <v>0.7597222222222223</v>
      </c>
      <c r="D33" s="92">
        <f t="shared" si="9"/>
        <v>800</v>
      </c>
      <c r="E33" s="123">
        <v>0.62916666666666665</v>
      </c>
      <c r="F33" s="70">
        <f t="shared" si="10"/>
        <v>831</v>
      </c>
      <c r="G33" s="82"/>
      <c r="H33" s="92" t="str">
        <f t="shared" si="11"/>
        <v/>
      </c>
      <c r="I33" s="183">
        <v>0.65486111111111112</v>
      </c>
      <c r="J33" s="186">
        <f t="shared" si="12"/>
        <v>876</v>
      </c>
      <c r="K33" s="82">
        <v>0.77847222222222223</v>
      </c>
      <c r="L33" s="92">
        <f t="shared" si="8"/>
        <v>829</v>
      </c>
      <c r="M33" s="191"/>
      <c r="N33" s="70" t="str">
        <f t="shared" si="6"/>
        <v/>
      </c>
      <c r="O33" s="82">
        <v>0.75416666666666676</v>
      </c>
      <c r="P33" s="92">
        <f t="shared" si="14"/>
        <v>867</v>
      </c>
      <c r="Q33" s="114"/>
      <c r="R33" s="70" t="str">
        <f t="shared" si="13"/>
        <v/>
      </c>
      <c r="S33" s="255">
        <v>0.82986111111111116</v>
      </c>
      <c r="T33" s="92">
        <f t="shared" si="7"/>
        <v>800</v>
      </c>
      <c r="U33" s="69">
        <f>IF(COUNT(C33:T33)&lt;8,SUM(D33,F33,H33,J33,L33,N33,P33,R33,T33,),SUMPRODUCT(LARGE(C33:T33,{1,2,3,4})))</f>
        <v>3403</v>
      </c>
      <c r="V33" s="87"/>
      <c r="W33" s="88"/>
    </row>
    <row r="34" spans="1:23" x14ac:dyDescent="0.2">
      <c r="A34" s="66" t="s">
        <v>176</v>
      </c>
      <c r="B34" s="65" t="s">
        <v>5</v>
      </c>
      <c r="C34" s="165">
        <v>0.71180555555555547</v>
      </c>
      <c r="D34" s="92">
        <f t="shared" si="9"/>
        <v>854</v>
      </c>
      <c r="E34" s="120"/>
      <c r="F34" s="70" t="str">
        <f t="shared" si="10"/>
        <v/>
      </c>
      <c r="G34" s="83">
        <v>0.61875000000000002</v>
      </c>
      <c r="H34" s="92">
        <f t="shared" si="11"/>
        <v>842</v>
      </c>
      <c r="I34" s="183"/>
      <c r="J34" s="186" t="str">
        <f t="shared" si="12"/>
        <v/>
      </c>
      <c r="K34" s="83">
        <v>0.78333333333333333</v>
      </c>
      <c r="L34" s="92">
        <f t="shared" si="8"/>
        <v>824</v>
      </c>
      <c r="M34" s="226">
        <v>0.37777777777777777</v>
      </c>
      <c r="N34" s="70">
        <f t="shared" si="6"/>
        <v>892</v>
      </c>
      <c r="O34" s="78"/>
      <c r="P34" s="92" t="str">
        <f t="shared" si="14"/>
        <v/>
      </c>
      <c r="Q34" s="148">
        <v>0.83680555555555547</v>
      </c>
      <c r="R34" s="70">
        <f t="shared" si="13"/>
        <v>869</v>
      </c>
      <c r="S34" s="255">
        <v>0.83333333333333337</v>
      </c>
      <c r="T34" s="92">
        <f t="shared" si="7"/>
        <v>797</v>
      </c>
      <c r="U34" s="69">
        <f>IF(COUNT(C34:T34)&lt;8,SUM(D34,F34,H34,J34,L34,N34,P34,R34,T34,),SUMPRODUCT(LARGE(C34:T34,{1,2,3,4})))</f>
        <v>3457</v>
      </c>
      <c r="V34"/>
      <c r="W34" s="86"/>
    </row>
    <row r="35" spans="1:23" x14ac:dyDescent="0.2">
      <c r="A35" s="66" t="s">
        <v>203</v>
      </c>
      <c r="B35" s="65" t="s">
        <v>204</v>
      </c>
      <c r="C35" s="165">
        <v>0.7631944444444444</v>
      </c>
      <c r="D35" s="92">
        <f t="shared" si="9"/>
        <v>796</v>
      </c>
      <c r="E35" s="127"/>
      <c r="F35" s="70" t="str">
        <f t="shared" si="10"/>
        <v/>
      </c>
      <c r="G35" s="83">
        <v>0.61875000000000002</v>
      </c>
      <c r="H35" s="92">
        <f t="shared" si="11"/>
        <v>842</v>
      </c>
      <c r="I35" s="183"/>
      <c r="J35" s="186" t="str">
        <f t="shared" si="12"/>
        <v/>
      </c>
      <c r="K35" s="83">
        <v>0.8833333333333333</v>
      </c>
      <c r="L35" s="92">
        <f t="shared" si="8"/>
        <v>730</v>
      </c>
      <c r="M35" s="144"/>
      <c r="N35" s="70" t="str">
        <f t="shared" si="6"/>
        <v/>
      </c>
      <c r="O35" s="78"/>
      <c r="P35" s="92" t="str">
        <f t="shared" si="14"/>
        <v/>
      </c>
      <c r="Q35" s="123"/>
      <c r="R35" s="70" t="str">
        <f t="shared" si="13"/>
        <v/>
      </c>
      <c r="S35" s="255"/>
      <c r="T35" s="92" t="str">
        <f t="shared" si="7"/>
        <v/>
      </c>
      <c r="U35" s="69">
        <f>IF(COUNT(C35:T35)&lt;8,SUM(D35,F35,H35,J35,L35,N35,P35,R35,T35,),SUMPRODUCT(LARGE(C35:T35,{1,2,3,4})))</f>
        <v>2368</v>
      </c>
      <c r="V35" s="87"/>
      <c r="W35" s="88"/>
    </row>
    <row r="36" spans="1:23" x14ac:dyDescent="0.2">
      <c r="A36" s="66" t="s">
        <v>313</v>
      </c>
      <c r="B36" s="65" t="s">
        <v>233</v>
      </c>
      <c r="C36" s="165"/>
      <c r="D36" s="92" t="str">
        <f t="shared" si="9"/>
        <v/>
      </c>
      <c r="E36" s="127">
        <v>0.64166666666666672</v>
      </c>
      <c r="F36" s="70">
        <f t="shared" si="10"/>
        <v>815</v>
      </c>
      <c r="G36" s="83">
        <v>0.63541666666666663</v>
      </c>
      <c r="H36" s="92">
        <f t="shared" si="11"/>
        <v>820</v>
      </c>
      <c r="I36" s="183">
        <v>0.70833333333333337</v>
      </c>
      <c r="J36" s="186">
        <f t="shared" si="12"/>
        <v>810</v>
      </c>
      <c r="K36" s="83">
        <v>0.75</v>
      </c>
      <c r="L36" s="92">
        <f t="shared" si="8"/>
        <v>860</v>
      </c>
      <c r="M36" s="144"/>
      <c r="N36" s="70" t="str">
        <f t="shared" si="6"/>
        <v/>
      </c>
      <c r="O36" s="83">
        <v>0.75902777777777775</v>
      </c>
      <c r="P36" s="92">
        <f t="shared" si="14"/>
        <v>862</v>
      </c>
      <c r="Q36" s="123">
        <v>0.84861111111111109</v>
      </c>
      <c r="R36" s="70">
        <f t="shared" si="13"/>
        <v>857</v>
      </c>
      <c r="S36" s="255">
        <v>0.80625000000000002</v>
      </c>
      <c r="T36" s="92">
        <f t="shared" si="7"/>
        <v>823</v>
      </c>
      <c r="U36" s="69">
        <f>IF(COUNT(C36:T36)&lt;8,SUM(D36,F36,H36,J36,L36,N36,P36,R36,T36,),SUMPRODUCT(LARGE(C36:T36,{1,2,3,4})))</f>
        <v>3402</v>
      </c>
      <c r="V36" s="87"/>
      <c r="W36" s="88"/>
    </row>
    <row r="37" spans="1:23" x14ac:dyDescent="0.2">
      <c r="A37" s="66" t="s">
        <v>9</v>
      </c>
      <c r="B37" s="65" t="s">
        <v>62</v>
      </c>
      <c r="C37" s="165"/>
      <c r="D37" s="92" t="str">
        <f t="shared" si="9"/>
        <v/>
      </c>
      <c r="E37" s="127"/>
      <c r="F37" s="70" t="str">
        <f t="shared" si="10"/>
        <v/>
      </c>
      <c r="G37" s="83">
        <v>0.55625000000000002</v>
      </c>
      <c r="H37" s="92">
        <f t="shared" si="11"/>
        <v>936</v>
      </c>
      <c r="I37" s="183"/>
      <c r="J37" s="186" t="str">
        <f t="shared" si="12"/>
        <v/>
      </c>
      <c r="K37" s="83">
        <v>0.77569444444444446</v>
      </c>
      <c r="L37" s="92">
        <f t="shared" si="8"/>
        <v>832</v>
      </c>
      <c r="M37" s="144"/>
      <c r="N37" s="70" t="str">
        <f t="shared" si="6"/>
        <v/>
      </c>
      <c r="O37" s="83">
        <v>0.66388888888888886</v>
      </c>
      <c r="P37" s="92">
        <f t="shared" si="14"/>
        <v>985</v>
      </c>
      <c r="Q37" s="123">
        <v>0.75624999999999998</v>
      </c>
      <c r="R37" s="70">
        <f t="shared" si="13"/>
        <v>961</v>
      </c>
      <c r="S37" s="255">
        <v>0.69861111111111107</v>
      </c>
      <c r="T37" s="92">
        <f t="shared" si="7"/>
        <v>950</v>
      </c>
      <c r="U37" s="69">
        <f>IF(COUNT(C37:T37)&lt;8,SUM(D37,F37,H37,J37,L37,N37,P37,R37,T37,),SUMPRODUCT(LARGE(C37:T37,{1,2,3,4})))</f>
        <v>3832</v>
      </c>
      <c r="V37" s="87"/>
      <c r="W37" s="88"/>
    </row>
    <row r="38" spans="1:23" x14ac:dyDescent="0.2">
      <c r="A38" s="66" t="s">
        <v>186</v>
      </c>
      <c r="B38" s="65" t="s">
        <v>322</v>
      </c>
      <c r="C38" s="165">
        <v>0.77847222222222223</v>
      </c>
      <c r="D38" s="92">
        <f t="shared" si="9"/>
        <v>781</v>
      </c>
      <c r="E38" s="127"/>
      <c r="F38" s="70" t="str">
        <f t="shared" si="10"/>
        <v/>
      </c>
      <c r="G38" s="83">
        <v>0.62291666666666667</v>
      </c>
      <c r="H38" s="92">
        <f t="shared" si="11"/>
        <v>836</v>
      </c>
      <c r="I38" s="183">
        <v>0.66527777777777775</v>
      </c>
      <c r="J38" s="186">
        <f t="shared" si="12"/>
        <v>862</v>
      </c>
      <c r="K38" s="78"/>
      <c r="L38" s="92" t="str">
        <f t="shared" si="8"/>
        <v/>
      </c>
      <c r="M38" s="144"/>
      <c r="N38" s="70" t="str">
        <f t="shared" si="6"/>
        <v/>
      </c>
      <c r="O38" s="83">
        <v>0.79583333333333339</v>
      </c>
      <c r="P38" s="92">
        <f t="shared" si="14"/>
        <v>822</v>
      </c>
      <c r="Q38" s="123"/>
      <c r="R38" s="70" t="str">
        <f t="shared" si="13"/>
        <v/>
      </c>
      <c r="S38" s="255">
        <v>0.74375000000000002</v>
      </c>
      <c r="T38" s="92">
        <f t="shared" si="7"/>
        <v>893</v>
      </c>
      <c r="U38" s="69">
        <f>IF(COUNT(C38:T38)&lt;8,SUM(D38,F38,H38,J38,L38,N38,P38,R38,T38,),SUMPRODUCT(LARGE(C38:T38,{1,2,3,4})))</f>
        <v>3413</v>
      </c>
      <c r="V38" s="87"/>
      <c r="W38" s="88"/>
    </row>
    <row r="39" spans="1:23" x14ac:dyDescent="0.2">
      <c r="A39" s="66" t="s">
        <v>78</v>
      </c>
      <c r="B39" s="65" t="s">
        <v>79</v>
      </c>
      <c r="C39" s="165"/>
      <c r="D39" s="92"/>
      <c r="E39" s="127"/>
      <c r="F39" s="70"/>
      <c r="G39" s="83"/>
      <c r="H39" s="92"/>
      <c r="I39" s="183"/>
      <c r="J39" s="186" t="str">
        <f t="shared" si="12"/>
        <v/>
      </c>
      <c r="K39" s="78"/>
      <c r="L39" s="92" t="str">
        <f t="shared" si="8"/>
        <v/>
      </c>
      <c r="M39" s="144"/>
      <c r="N39" s="70" t="str">
        <f t="shared" si="6"/>
        <v/>
      </c>
      <c r="O39" s="202">
        <v>1.3444444444444443</v>
      </c>
      <c r="P39" s="92">
        <f t="shared" si="14"/>
        <v>487</v>
      </c>
      <c r="Q39" s="123"/>
      <c r="R39" s="70" t="str">
        <f t="shared" si="13"/>
        <v/>
      </c>
      <c r="S39" s="255">
        <v>1.1145833333333333</v>
      </c>
      <c r="T39" s="92">
        <f t="shared" si="7"/>
        <v>596</v>
      </c>
      <c r="U39" s="69">
        <f>IF(COUNT(C39:T39)&lt;8,SUM(D39,F39,H39,J39,L39,N39,P39,R39,T39,),SUMPRODUCT(LARGE(C39:T39,{1,2,3,4})))</f>
        <v>1083</v>
      </c>
      <c r="V39" s="87"/>
      <c r="W39" s="88"/>
    </row>
    <row r="40" spans="1:23" x14ac:dyDescent="0.2">
      <c r="A40" s="66" t="s">
        <v>425</v>
      </c>
      <c r="B40" s="65" t="s">
        <v>290</v>
      </c>
      <c r="C40" s="165"/>
      <c r="D40" s="92" t="str">
        <f t="shared" si="9"/>
        <v/>
      </c>
      <c r="E40" s="123">
        <v>0.62361111111111112</v>
      </c>
      <c r="F40" s="70">
        <f t="shared" si="10"/>
        <v>839</v>
      </c>
      <c r="G40" s="82"/>
      <c r="H40" s="92" t="str">
        <f t="shared" si="11"/>
        <v/>
      </c>
      <c r="I40" s="183"/>
      <c r="J40" s="186" t="str">
        <f t="shared" si="12"/>
        <v/>
      </c>
      <c r="K40" s="82"/>
      <c r="L40" s="92" t="str">
        <f t="shared" si="8"/>
        <v/>
      </c>
      <c r="M40" s="192">
        <v>0.40763888888888888</v>
      </c>
      <c r="N40" s="70">
        <f t="shared" si="6"/>
        <v>826</v>
      </c>
      <c r="O40" s="82"/>
      <c r="P40" s="92" t="str">
        <f t="shared" si="14"/>
        <v/>
      </c>
      <c r="Q40" s="148">
        <v>0.94027777777777777</v>
      </c>
      <c r="R40" s="70">
        <f t="shared" si="13"/>
        <v>773</v>
      </c>
      <c r="S40" s="255">
        <v>0.81527777777777777</v>
      </c>
      <c r="T40" s="92">
        <f t="shared" si="7"/>
        <v>814</v>
      </c>
      <c r="U40" s="69">
        <f>IF(COUNT(C40:T40)&lt;8,SUM(D40,F40,H40,J40,L40,N40,P40,R40,T40,),SUMPRODUCT(LARGE(C40:T40,{1,2,3,4})))</f>
        <v>3252</v>
      </c>
      <c r="V40" s="86"/>
      <c r="W40" s="86"/>
    </row>
    <row r="41" spans="1:23" x14ac:dyDescent="0.2">
      <c r="A41" s="66" t="s">
        <v>344</v>
      </c>
      <c r="B41" s="65" t="s">
        <v>345</v>
      </c>
      <c r="C41" s="165"/>
      <c r="D41" s="92" t="str">
        <f t="shared" si="9"/>
        <v/>
      </c>
      <c r="E41" s="120"/>
      <c r="F41" s="70" t="str">
        <f t="shared" si="10"/>
        <v/>
      </c>
      <c r="G41" s="83">
        <v>0.54166666666666663</v>
      </c>
      <c r="H41" s="92">
        <f t="shared" si="11"/>
        <v>962</v>
      </c>
      <c r="I41" s="183">
        <v>0.59861111111111109</v>
      </c>
      <c r="J41" s="186">
        <f t="shared" si="12"/>
        <v>958</v>
      </c>
      <c r="K41" s="82"/>
      <c r="L41" s="92" t="str">
        <f t="shared" si="8"/>
        <v/>
      </c>
      <c r="M41" s="224">
        <v>0.35138888888888892</v>
      </c>
      <c r="N41" s="70">
        <f t="shared" si="6"/>
        <v>958</v>
      </c>
      <c r="O41" s="78"/>
      <c r="P41" s="92" t="str">
        <f t="shared" si="14"/>
        <v/>
      </c>
      <c r="Q41" s="123">
        <v>0.7597222222222223</v>
      </c>
      <c r="R41" s="70">
        <f t="shared" si="13"/>
        <v>957</v>
      </c>
      <c r="S41" s="255">
        <v>0.66388888888888886</v>
      </c>
      <c r="T41" s="92">
        <f t="shared" si="7"/>
        <v>1000</v>
      </c>
      <c r="U41" s="69">
        <f>IF(COUNT(C41:T41)&lt;8,SUM(D41,F41,H41,J41,L41,N41,P41,R41,T41,),SUMPRODUCT(LARGE(C41:T41,{1,2,3,4})))</f>
        <v>3878</v>
      </c>
      <c r="V41" s="86"/>
      <c r="W41" s="86"/>
    </row>
    <row r="42" spans="1:23" x14ac:dyDescent="0.2">
      <c r="A42" s="66"/>
      <c r="B42" s="65"/>
      <c r="C42" s="107"/>
      <c r="D42" s="68"/>
      <c r="E42" s="120"/>
      <c r="F42" s="70" t="str">
        <f t="shared" si="10"/>
        <v/>
      </c>
      <c r="G42" s="78"/>
      <c r="H42" s="92" t="str">
        <f t="shared" si="11"/>
        <v/>
      </c>
      <c r="I42" s="183"/>
      <c r="J42" s="70" t="str">
        <f t="shared" si="12"/>
        <v/>
      </c>
      <c r="K42" s="195"/>
      <c r="L42" s="92" t="str">
        <f t="shared" si="8"/>
        <v/>
      </c>
      <c r="M42" s="99"/>
      <c r="N42" s="70" t="str">
        <f t="shared" si="6"/>
        <v/>
      </c>
      <c r="O42" s="82"/>
      <c r="P42" s="92" t="str">
        <f t="shared" si="14"/>
        <v/>
      </c>
      <c r="Q42" s="123"/>
      <c r="R42" s="70" t="str">
        <f t="shared" si="13"/>
        <v/>
      </c>
      <c r="S42" s="255"/>
      <c r="T42" s="92" t="str">
        <f t="shared" si="7"/>
        <v/>
      </c>
      <c r="U42" s="69">
        <f>IF(COUNT(C42:T42)&lt;8,SUM(D42,F42,H42,J42,L42,N42,P42,R42,T42,),SUMPRODUCT(LARGE(C42:T42,{1,2,3,4})))</f>
        <v>0</v>
      </c>
      <c r="V42" s="86"/>
      <c r="W42" s="86"/>
    </row>
    <row r="43" spans="1:23" x14ac:dyDescent="0.2">
      <c r="A43" s="66"/>
      <c r="B43" s="65"/>
      <c r="C43" s="107"/>
      <c r="D43" s="68"/>
      <c r="E43" s="120"/>
      <c r="F43" s="70" t="str">
        <f t="shared" si="10"/>
        <v/>
      </c>
      <c r="G43" s="78"/>
      <c r="H43" s="92" t="str">
        <f t="shared" si="11"/>
        <v/>
      </c>
      <c r="I43" s="183"/>
      <c r="J43" s="70" t="str">
        <f t="shared" si="12"/>
        <v/>
      </c>
      <c r="K43" s="78"/>
      <c r="L43" s="68" t="str">
        <f t="shared" ref="L43:L73" si="15">IF(ISBLANK(K43),"",ROUND($K$3/K43*1000,0))</f>
        <v/>
      </c>
      <c r="M43" s="99"/>
      <c r="N43" s="70" t="str">
        <f t="shared" si="6"/>
        <v/>
      </c>
      <c r="O43" s="78"/>
      <c r="P43" s="92" t="str">
        <f t="shared" si="14"/>
        <v/>
      </c>
      <c r="Q43" s="123"/>
      <c r="R43" s="70" t="str">
        <f t="shared" si="13"/>
        <v/>
      </c>
      <c r="S43" s="255"/>
      <c r="T43" s="92" t="str">
        <f t="shared" si="7"/>
        <v/>
      </c>
      <c r="U43" s="69">
        <f>IF(COUNT(C43:T43)&lt;8,SUM(D43,F43,H43,J43,L43,N43,P43,R43,T43,),SUMPRODUCT(LARGE(C43:T43,{1,2,3,4})))</f>
        <v>0</v>
      </c>
      <c r="V43" s="86"/>
      <c r="W43" s="86"/>
    </row>
    <row r="44" spans="1:23" x14ac:dyDescent="0.2">
      <c r="A44" s="66"/>
      <c r="B44" s="65"/>
      <c r="C44" s="106"/>
      <c r="D44" s="68"/>
      <c r="E44" s="99"/>
      <c r="F44" s="70" t="str">
        <f t="shared" si="10"/>
        <v/>
      </c>
      <c r="G44" s="78"/>
      <c r="H44" s="68" t="str">
        <f t="shared" si="11"/>
        <v/>
      </c>
      <c r="I44" s="183"/>
      <c r="J44" s="70" t="str">
        <f t="shared" si="12"/>
        <v/>
      </c>
      <c r="K44" s="78"/>
      <c r="L44" s="68" t="str">
        <f t="shared" si="15"/>
        <v/>
      </c>
      <c r="M44" s="99"/>
      <c r="N44" s="70" t="str">
        <f t="shared" si="6"/>
        <v/>
      </c>
      <c r="O44" s="78"/>
      <c r="P44" s="92" t="str">
        <f t="shared" si="14"/>
        <v/>
      </c>
      <c r="Q44" s="123"/>
      <c r="R44" s="70" t="str">
        <f t="shared" si="13"/>
        <v/>
      </c>
      <c r="S44" s="255"/>
      <c r="T44" s="92" t="str">
        <f t="shared" si="7"/>
        <v/>
      </c>
      <c r="U44" s="69">
        <f>IF(COUNT(C44:T44)&lt;8,SUM(D44,F44,H44,J44,L44,N44,P44,R44,T44,),SUMPRODUCT(LARGE(C44:T44,{1,2,3,4})))</f>
        <v>0</v>
      </c>
      <c r="V44" s="86"/>
      <c r="W44" s="86"/>
    </row>
    <row r="45" spans="1:23" x14ac:dyDescent="0.2">
      <c r="A45" s="66"/>
      <c r="B45" s="65"/>
      <c r="C45" s="106"/>
      <c r="D45" s="68"/>
      <c r="E45" s="120"/>
      <c r="F45" s="70" t="str">
        <f t="shared" si="10"/>
        <v/>
      </c>
      <c r="G45" s="78"/>
      <c r="H45" s="68" t="str">
        <f t="shared" si="11"/>
        <v/>
      </c>
      <c r="I45" s="183"/>
      <c r="J45" s="70" t="str">
        <f t="shared" si="12"/>
        <v/>
      </c>
      <c r="K45" s="82"/>
      <c r="L45" s="68" t="str">
        <f t="shared" si="15"/>
        <v/>
      </c>
      <c r="M45" s="120"/>
      <c r="N45" s="70"/>
      <c r="O45" s="82"/>
      <c r="P45" s="92" t="str">
        <f t="shared" si="14"/>
        <v/>
      </c>
      <c r="Q45" s="123"/>
      <c r="R45" s="70" t="str">
        <f t="shared" si="13"/>
        <v/>
      </c>
      <c r="S45" s="255"/>
      <c r="T45" s="92" t="str">
        <f t="shared" si="7"/>
        <v/>
      </c>
      <c r="U45" s="69">
        <f>IF(COUNT(C45:T45)&lt;8,SUM(D45,F45,H45,J45,L45,N45,P45,R45,T45,),SUMPRODUCT(LARGE(C45:T45,{1,2,3,4})))</f>
        <v>0</v>
      </c>
      <c r="V45" s="86"/>
      <c r="W45" s="86"/>
    </row>
    <row r="46" spans="1:23" x14ac:dyDescent="0.2">
      <c r="A46" s="66"/>
      <c r="B46" s="65"/>
      <c r="C46" s="107"/>
      <c r="D46" s="68"/>
      <c r="E46" s="120"/>
      <c r="F46" s="70" t="str">
        <f t="shared" si="10"/>
        <v/>
      </c>
      <c r="G46" s="78"/>
      <c r="H46" s="68" t="str">
        <f t="shared" si="11"/>
        <v/>
      </c>
      <c r="I46" s="120"/>
      <c r="J46" s="70" t="str">
        <f t="shared" si="12"/>
        <v/>
      </c>
      <c r="K46" s="78"/>
      <c r="L46" s="68" t="str">
        <f t="shared" si="15"/>
        <v/>
      </c>
      <c r="M46" s="120"/>
      <c r="N46" s="70" t="str">
        <f t="shared" ref="N46:N74" si="16">IF(ISBLANK(M46),"",ROUND($M$3/M46*1000,0))</f>
        <v/>
      </c>
      <c r="O46" s="82"/>
      <c r="P46" s="92" t="str">
        <f t="shared" si="14"/>
        <v/>
      </c>
      <c r="Q46" s="123"/>
      <c r="R46" s="70" t="str">
        <f t="shared" si="13"/>
        <v/>
      </c>
      <c r="S46" s="255"/>
      <c r="T46" s="92" t="str">
        <f t="shared" si="7"/>
        <v/>
      </c>
      <c r="U46" s="69">
        <f>IF(COUNT(C46:T46)&lt;8,SUM(D46,F46,H46,J46,L46,N46,P46,R46,T46,),SUMPRODUCT(LARGE(C46:T46,{1,2,3,4})))</f>
        <v>0</v>
      </c>
      <c r="V46"/>
      <c r="W46" s="86"/>
    </row>
    <row r="47" spans="1:23" x14ac:dyDescent="0.2">
      <c r="A47" s="66"/>
      <c r="B47" s="65"/>
      <c r="C47" s="107"/>
      <c r="D47" s="68"/>
      <c r="E47" s="120"/>
      <c r="F47" s="70" t="str">
        <f t="shared" si="10"/>
        <v/>
      </c>
      <c r="G47" s="78"/>
      <c r="H47" s="68" t="str">
        <f t="shared" si="11"/>
        <v/>
      </c>
      <c r="I47" s="115"/>
      <c r="J47" s="70" t="str">
        <f t="shared" si="12"/>
        <v/>
      </c>
      <c r="K47" s="78"/>
      <c r="L47" s="68" t="str">
        <f t="shared" si="15"/>
        <v/>
      </c>
      <c r="M47" s="120"/>
      <c r="N47" s="70"/>
      <c r="O47" s="82"/>
      <c r="P47" s="92" t="str">
        <f t="shared" si="14"/>
        <v/>
      </c>
      <c r="Q47" s="114"/>
      <c r="R47" s="70" t="str">
        <f t="shared" si="13"/>
        <v/>
      </c>
      <c r="S47" s="255"/>
      <c r="T47" s="92" t="str">
        <f t="shared" si="7"/>
        <v/>
      </c>
      <c r="U47" s="69">
        <f>IF(COUNT(C47:T47)&lt;8,SUM(D47,F47,H47,J47,L47,N47,P47,R47,T47,),SUMPRODUCT(LARGE(C47:T47,{1,2,3,4})))</f>
        <v>0</v>
      </c>
      <c r="V47"/>
      <c r="W47" s="86"/>
    </row>
    <row r="48" spans="1:23" x14ac:dyDescent="0.2">
      <c r="A48" s="66"/>
      <c r="B48" s="65"/>
      <c r="C48" s="107"/>
      <c r="D48" s="68"/>
      <c r="E48" s="120"/>
      <c r="F48" s="70" t="str">
        <f t="shared" si="10"/>
        <v/>
      </c>
      <c r="G48" s="78"/>
      <c r="H48" s="68" t="str">
        <f t="shared" si="11"/>
        <v/>
      </c>
      <c r="I48" s="120"/>
      <c r="J48" s="70" t="str">
        <f t="shared" si="12"/>
        <v/>
      </c>
      <c r="K48" s="78"/>
      <c r="L48" s="68" t="str">
        <f t="shared" si="15"/>
        <v/>
      </c>
      <c r="M48" s="99"/>
      <c r="N48" s="70"/>
      <c r="O48" s="78"/>
      <c r="P48" s="68" t="str">
        <f t="shared" ref="P48:P73" si="17">IF(ISBLANK(O48),"",ROUND($O$3/O48*1000,0))</f>
        <v/>
      </c>
      <c r="Q48" s="123"/>
      <c r="R48" s="70" t="str">
        <f t="shared" si="13"/>
        <v/>
      </c>
      <c r="S48" s="255"/>
      <c r="T48" s="92" t="str">
        <f t="shared" si="7"/>
        <v/>
      </c>
      <c r="U48" s="69">
        <f>IF(COUNT(C48:T48)&lt;8,SUM(D48,F48,H48,J48,L48,N48,P48,R48,T48,),SUMPRODUCT(LARGE(C48:T48,{1,2,3,4})))</f>
        <v>0</v>
      </c>
      <c r="V48" s="86"/>
      <c r="W48" s="86"/>
    </row>
    <row r="49" spans="1:23" x14ac:dyDescent="0.2">
      <c r="A49" s="66"/>
      <c r="B49" s="65"/>
      <c r="C49" s="107"/>
      <c r="D49" s="68"/>
      <c r="E49" s="120"/>
      <c r="F49" s="70"/>
      <c r="G49" s="78"/>
      <c r="H49" s="68"/>
      <c r="I49" s="120"/>
      <c r="J49" s="70"/>
      <c r="K49" s="78"/>
      <c r="L49" s="68"/>
      <c r="M49" s="99"/>
      <c r="N49" s="70"/>
      <c r="O49" s="82"/>
      <c r="P49" s="68" t="str">
        <f t="shared" si="17"/>
        <v/>
      </c>
      <c r="Q49" s="123"/>
      <c r="R49" s="70" t="str">
        <f t="shared" si="13"/>
        <v/>
      </c>
      <c r="S49" s="255"/>
      <c r="T49" s="92" t="str">
        <f t="shared" si="7"/>
        <v/>
      </c>
      <c r="U49" s="69">
        <f>IF(COUNT(C49:T49)&lt;8,SUM(D49,F49,H49,J49,L49,N49,P49,R49,T49,),SUMPRODUCT(LARGE(C49:T49,{1,2,3,4})))</f>
        <v>0</v>
      </c>
      <c r="V49" s="86"/>
      <c r="W49" s="86"/>
    </row>
    <row r="50" spans="1:23" x14ac:dyDescent="0.2">
      <c r="A50" s="66"/>
      <c r="B50" s="65"/>
      <c r="C50" s="108"/>
      <c r="D50" s="68"/>
      <c r="E50" s="115"/>
      <c r="F50" s="70" t="str">
        <f t="shared" si="10"/>
        <v/>
      </c>
      <c r="G50" s="82"/>
      <c r="H50" s="68" t="str">
        <f t="shared" si="11"/>
        <v/>
      </c>
      <c r="I50" s="115"/>
      <c r="J50" s="70" t="str">
        <f t="shared" si="12"/>
        <v/>
      </c>
      <c r="K50" s="78"/>
      <c r="L50" s="68" t="str">
        <f t="shared" si="15"/>
        <v/>
      </c>
      <c r="M50" s="120"/>
      <c r="N50" s="70"/>
      <c r="O50" s="82"/>
      <c r="P50" s="68" t="str">
        <f t="shared" si="17"/>
        <v/>
      </c>
      <c r="Q50" s="123"/>
      <c r="R50" s="70" t="str">
        <f t="shared" si="13"/>
        <v/>
      </c>
      <c r="S50" s="255"/>
      <c r="T50" s="92" t="str">
        <f t="shared" si="7"/>
        <v/>
      </c>
      <c r="U50" s="69">
        <f>IF(COUNT(C50:T50)&lt;8,SUM(D50,F50,H50,J50,L50,N50,P50,R50,T50,),SUMPRODUCT(LARGE(C50:T50,{1,2,3,4})))</f>
        <v>0</v>
      </c>
      <c r="V50" s="86"/>
      <c r="W50" s="86"/>
    </row>
    <row r="51" spans="1:23" x14ac:dyDescent="0.2">
      <c r="A51" s="66"/>
      <c r="B51" s="65"/>
      <c r="C51" s="108"/>
      <c r="D51" s="68"/>
      <c r="E51" s="120"/>
      <c r="F51" s="70"/>
      <c r="G51" s="82"/>
      <c r="H51" s="68" t="str">
        <f t="shared" si="11"/>
        <v/>
      </c>
      <c r="I51" s="120"/>
      <c r="J51" s="70" t="str">
        <f t="shared" si="12"/>
        <v/>
      </c>
      <c r="K51" s="78"/>
      <c r="L51" s="68"/>
      <c r="M51" s="115"/>
      <c r="N51" s="70"/>
      <c r="O51" s="78"/>
      <c r="P51" s="68"/>
      <c r="Q51" s="123"/>
      <c r="R51" s="70" t="str">
        <f t="shared" si="13"/>
        <v/>
      </c>
      <c r="S51" s="255"/>
      <c r="T51" s="92" t="str">
        <f t="shared" si="7"/>
        <v/>
      </c>
      <c r="U51" s="69">
        <f>IF(COUNT(C51:T51)&lt;8,SUM(D51,F51,H51,J51,L51,N51,P51,R51,T51,),SUMPRODUCT(LARGE(C51:T51,{1,2,3,4})))</f>
        <v>0</v>
      </c>
      <c r="V51" s="86"/>
      <c r="W51" s="86"/>
    </row>
    <row r="52" spans="1:23" x14ac:dyDescent="0.2">
      <c r="A52" s="66"/>
      <c r="B52" s="65"/>
      <c r="C52" s="108"/>
      <c r="D52" s="68"/>
      <c r="E52" s="120"/>
      <c r="F52" s="70" t="str">
        <f t="shared" si="10"/>
        <v/>
      </c>
      <c r="G52" s="78"/>
      <c r="H52" s="68" t="str">
        <f t="shared" si="11"/>
        <v/>
      </c>
      <c r="I52" s="125"/>
      <c r="J52" s="70" t="str">
        <f t="shared" si="12"/>
        <v/>
      </c>
      <c r="K52" s="78"/>
      <c r="L52" s="68"/>
      <c r="M52" s="99"/>
      <c r="N52" s="70"/>
      <c r="O52" s="78"/>
      <c r="P52" s="68"/>
      <c r="Q52" s="123"/>
      <c r="R52" s="70" t="str">
        <f t="shared" si="13"/>
        <v/>
      </c>
      <c r="S52" s="255"/>
      <c r="T52" s="92" t="str">
        <f t="shared" si="7"/>
        <v/>
      </c>
      <c r="U52" s="69">
        <f>IF(COUNT(C52:T52)&lt;8,SUM(D52,F52,H52,J52,L52,N52,P52,R52,T52,),SUMPRODUCT(LARGE(C52:T52,{1,2,3,4})))</f>
        <v>0</v>
      </c>
      <c r="V52" s="86"/>
      <c r="W52" s="86"/>
    </row>
    <row r="53" spans="1:23" x14ac:dyDescent="0.2">
      <c r="A53" s="66"/>
      <c r="B53" s="65"/>
      <c r="C53" s="108"/>
      <c r="D53" s="68"/>
      <c r="E53" s="115"/>
      <c r="F53" s="70" t="str">
        <f t="shared" si="10"/>
        <v/>
      </c>
      <c r="G53" s="78"/>
      <c r="H53" s="68" t="str">
        <f t="shared" si="11"/>
        <v/>
      </c>
      <c r="I53" s="115"/>
      <c r="J53" s="70" t="str">
        <f t="shared" si="12"/>
        <v/>
      </c>
      <c r="K53" s="78"/>
      <c r="L53" s="68" t="str">
        <f t="shared" si="15"/>
        <v/>
      </c>
      <c r="M53" s="115"/>
      <c r="N53" s="70"/>
      <c r="O53" s="82"/>
      <c r="P53" s="68" t="str">
        <f t="shared" si="17"/>
        <v/>
      </c>
      <c r="Q53" s="114"/>
      <c r="R53" s="70" t="str">
        <f t="shared" si="13"/>
        <v/>
      </c>
      <c r="S53" s="255"/>
      <c r="T53" s="92" t="str">
        <f t="shared" si="7"/>
        <v/>
      </c>
      <c r="U53" s="69">
        <f>IF(COUNT(C53:T53)&lt;8,SUM(D53,F53,H53,J53,L53,N53,P53,R53,T53,),SUMPRODUCT(LARGE(C53:T53,{1,2,3,4})))</f>
        <v>0</v>
      </c>
      <c r="V53" s="86"/>
      <c r="W53" s="86"/>
    </row>
    <row r="54" spans="1:23" x14ac:dyDescent="0.2">
      <c r="A54" s="66"/>
      <c r="B54" s="65"/>
      <c r="C54" s="107"/>
      <c r="D54" s="68"/>
      <c r="E54" s="125"/>
      <c r="F54" s="70"/>
      <c r="G54" s="78"/>
      <c r="H54" s="68" t="str">
        <f t="shared" si="11"/>
        <v/>
      </c>
      <c r="I54" s="115"/>
      <c r="J54" s="70" t="str">
        <f t="shared" si="12"/>
        <v/>
      </c>
      <c r="K54" s="78"/>
      <c r="L54" s="68" t="str">
        <f t="shared" si="15"/>
        <v/>
      </c>
      <c r="M54" s="120"/>
      <c r="N54" s="70"/>
      <c r="O54" s="78"/>
      <c r="P54" s="68" t="str">
        <f t="shared" si="17"/>
        <v/>
      </c>
      <c r="Q54" s="114"/>
      <c r="R54" s="70" t="str">
        <f t="shared" si="13"/>
        <v/>
      </c>
      <c r="S54" s="255"/>
      <c r="T54" s="92" t="str">
        <f t="shared" si="7"/>
        <v/>
      </c>
      <c r="U54" s="69">
        <f>IF(COUNT(C54:T54)&lt;8,SUM(D54,F54,H54,J54,L54,N54,P54,R54,T54,),SUMPRODUCT(LARGE(C54:T54,{1,2,3,4})))</f>
        <v>0</v>
      </c>
      <c r="V54" s="87"/>
      <c r="W54" s="89"/>
    </row>
    <row r="55" spans="1:23" x14ac:dyDescent="0.2">
      <c r="A55" s="66"/>
      <c r="B55" s="65"/>
      <c r="C55" s="108"/>
      <c r="D55" s="68"/>
      <c r="E55" s="121"/>
      <c r="F55" s="70" t="str">
        <f t="shared" si="10"/>
        <v/>
      </c>
      <c r="G55" s="82"/>
      <c r="H55" s="68" t="str">
        <f t="shared" si="11"/>
        <v/>
      </c>
      <c r="I55" s="121"/>
      <c r="J55" s="70" t="str">
        <f t="shared" si="12"/>
        <v/>
      </c>
      <c r="K55" s="78"/>
      <c r="L55" s="68" t="str">
        <f t="shared" si="15"/>
        <v/>
      </c>
      <c r="M55" s="121"/>
      <c r="N55" s="70"/>
      <c r="O55" s="82"/>
      <c r="P55" s="68" t="str">
        <f t="shared" si="17"/>
        <v/>
      </c>
      <c r="Q55" s="114"/>
      <c r="R55" s="70" t="str">
        <f t="shared" si="13"/>
        <v/>
      </c>
      <c r="S55" s="255"/>
      <c r="T55" s="68" t="str">
        <f t="shared" ref="T55:T68" si="18">IF(ISBLANK(S55),"",ROUND($S$3/S55*1000,0))</f>
        <v/>
      </c>
      <c r="U55" s="69">
        <f>IF(COUNT(C55:T55)&lt;8,SUM(D55,F55,H55,J55,L55,N55,P55,R55,T55,),SUMPRODUCT(LARGE(C55:T55,{1,2,3,4})))</f>
        <v>0</v>
      </c>
      <c r="V55"/>
      <c r="W55" s="85"/>
    </row>
    <row r="56" spans="1:23" x14ac:dyDescent="0.2">
      <c r="A56" s="66"/>
      <c r="B56" s="65"/>
      <c r="C56" s="108"/>
      <c r="D56" s="68"/>
      <c r="E56" s="120"/>
      <c r="F56" s="70" t="str">
        <f t="shared" si="10"/>
        <v/>
      </c>
      <c r="G56" s="78"/>
      <c r="H56" s="68" t="str">
        <f t="shared" si="11"/>
        <v/>
      </c>
      <c r="I56" s="120"/>
      <c r="J56" s="70" t="str">
        <f t="shared" si="12"/>
        <v/>
      </c>
      <c r="K56" s="82"/>
      <c r="L56" s="68" t="str">
        <f t="shared" si="15"/>
        <v/>
      </c>
      <c r="M56" s="99"/>
      <c r="N56" s="70"/>
      <c r="O56" s="78"/>
      <c r="P56" s="68" t="str">
        <f t="shared" si="17"/>
        <v/>
      </c>
      <c r="Q56" s="123"/>
      <c r="R56" s="70" t="str">
        <f t="shared" si="13"/>
        <v/>
      </c>
      <c r="S56" s="255"/>
      <c r="T56" s="68" t="str">
        <f t="shared" si="18"/>
        <v/>
      </c>
      <c r="U56" s="69">
        <f>IF(COUNT(C56:T56)&lt;8,SUM(D56,F56,H56,J56,L56,N56,P56,R56,T56,),SUMPRODUCT(LARGE(C56:T56,{1,2,3,4})))</f>
        <v>0</v>
      </c>
      <c r="V56"/>
      <c r="W56" s="86"/>
    </row>
    <row r="57" spans="1:23" x14ac:dyDescent="0.2">
      <c r="A57" s="66"/>
      <c r="B57" s="65"/>
      <c r="C57" s="106"/>
      <c r="D57" s="68"/>
      <c r="E57" s="120"/>
      <c r="F57" s="70" t="str">
        <f t="shared" si="10"/>
        <v/>
      </c>
      <c r="G57" s="78"/>
      <c r="H57" s="68" t="str">
        <f t="shared" si="11"/>
        <v/>
      </c>
      <c r="I57" s="115"/>
      <c r="J57" s="70" t="str">
        <f t="shared" si="12"/>
        <v/>
      </c>
      <c r="K57" s="78"/>
      <c r="L57" s="68" t="str">
        <f t="shared" si="15"/>
        <v/>
      </c>
      <c r="M57" s="115"/>
      <c r="N57" s="70"/>
      <c r="O57" s="82"/>
      <c r="P57" s="68" t="str">
        <f t="shared" si="17"/>
        <v/>
      </c>
      <c r="Q57" s="114"/>
      <c r="R57" s="70" t="str">
        <f t="shared" si="13"/>
        <v/>
      </c>
      <c r="S57" s="255"/>
      <c r="T57" s="68" t="str">
        <f t="shared" si="18"/>
        <v/>
      </c>
      <c r="U57" s="69">
        <f>IF(COUNT(C57:T57)&lt;8,SUM(D57,F57,H57,J57,L57,N57,P57,R57,T57,),SUMPRODUCT(LARGE(C57:T57,{1,2,3,4})))</f>
        <v>0</v>
      </c>
      <c r="V57"/>
      <c r="W57" s="85"/>
    </row>
    <row r="58" spans="1:23" x14ac:dyDescent="0.2">
      <c r="A58" s="66"/>
      <c r="B58" s="65"/>
      <c r="C58" s="106"/>
      <c r="D58" s="68"/>
      <c r="E58" s="120"/>
      <c r="F58" s="70" t="str">
        <f t="shared" si="10"/>
        <v/>
      </c>
      <c r="G58" s="78"/>
      <c r="H58" s="68" t="str">
        <f t="shared" si="11"/>
        <v/>
      </c>
      <c r="I58" s="115"/>
      <c r="J58" s="70" t="str">
        <f t="shared" si="12"/>
        <v/>
      </c>
      <c r="K58" s="78"/>
      <c r="L58" s="68" t="str">
        <f t="shared" si="15"/>
        <v/>
      </c>
      <c r="M58" s="120"/>
      <c r="N58" s="70"/>
      <c r="O58" s="78"/>
      <c r="P58" s="68" t="str">
        <f t="shared" si="17"/>
        <v/>
      </c>
      <c r="Q58" s="123"/>
      <c r="R58" s="70" t="str">
        <f t="shared" si="13"/>
        <v/>
      </c>
      <c r="S58" s="255"/>
      <c r="T58" s="68" t="str">
        <f t="shared" si="18"/>
        <v/>
      </c>
      <c r="U58" s="69">
        <f>IF(COUNT(C58:T58)&lt;8,SUM(D58,F58,H58,J58,L58,N58,P58,R58,T58,),SUMPRODUCT(LARGE(C58:T58,{1,2,3,4})))</f>
        <v>0</v>
      </c>
      <c r="V58" s="87"/>
      <c r="W58" s="88"/>
    </row>
    <row r="59" spans="1:23" x14ac:dyDescent="0.2">
      <c r="A59" s="66"/>
      <c r="B59" s="65"/>
      <c r="C59" s="108"/>
      <c r="D59" s="68"/>
      <c r="E59" s="120"/>
      <c r="F59" s="70" t="str">
        <f t="shared" si="10"/>
        <v/>
      </c>
      <c r="G59" s="78"/>
      <c r="H59" s="68" t="str">
        <f t="shared" si="11"/>
        <v/>
      </c>
      <c r="I59" s="120"/>
      <c r="J59" s="70" t="str">
        <f t="shared" si="12"/>
        <v/>
      </c>
      <c r="K59" s="78"/>
      <c r="L59" s="68" t="str">
        <f t="shared" si="15"/>
        <v/>
      </c>
      <c r="M59" s="115"/>
      <c r="N59" s="70" t="str">
        <f t="shared" si="16"/>
        <v/>
      </c>
      <c r="O59" s="78"/>
      <c r="P59" s="68" t="str">
        <f t="shared" si="17"/>
        <v/>
      </c>
      <c r="Q59" s="114"/>
      <c r="R59" s="70" t="str">
        <f t="shared" si="13"/>
        <v/>
      </c>
      <c r="S59" s="255"/>
      <c r="T59" s="68" t="str">
        <f t="shared" si="18"/>
        <v/>
      </c>
      <c r="U59" s="69">
        <f>IF(COUNT(C59:T59)&lt;8,SUM(D59,F59,H59,J59,L59,N59,P59,R59,T59,),SUMPRODUCT(LARGE(C59:T59,{1,2,3,4})))</f>
        <v>0</v>
      </c>
      <c r="V59"/>
      <c r="W59" s="86"/>
    </row>
    <row r="60" spans="1:23" x14ac:dyDescent="0.2">
      <c r="A60" s="66"/>
      <c r="B60" s="65"/>
      <c r="C60" s="106"/>
      <c r="D60" s="68"/>
      <c r="E60" s="120"/>
      <c r="F60" s="70" t="str">
        <f t="shared" si="10"/>
        <v/>
      </c>
      <c r="G60" s="78"/>
      <c r="H60" s="68" t="str">
        <f t="shared" si="11"/>
        <v/>
      </c>
      <c r="I60" s="120"/>
      <c r="J60" s="70" t="str">
        <f t="shared" si="12"/>
        <v/>
      </c>
      <c r="K60" s="78"/>
      <c r="L60" s="68" t="str">
        <f t="shared" si="15"/>
        <v/>
      </c>
      <c r="M60" s="120"/>
      <c r="N60" s="70"/>
      <c r="O60" s="82"/>
      <c r="P60" s="68" t="str">
        <f t="shared" si="17"/>
        <v/>
      </c>
      <c r="Q60" s="123"/>
      <c r="R60" s="70" t="str">
        <f t="shared" si="13"/>
        <v/>
      </c>
      <c r="S60" s="255"/>
      <c r="T60" s="68" t="str">
        <f t="shared" si="18"/>
        <v/>
      </c>
      <c r="U60" s="69">
        <f>IF(COUNT(C60:T60)&lt;8,SUM(D60,F60,H60,J60,L60,N60,P60,R60,T60,),SUMPRODUCT(LARGE(C60:T60,{1,2,3,4})))</f>
        <v>0</v>
      </c>
      <c r="V60"/>
      <c r="W60" s="85"/>
    </row>
    <row r="61" spans="1:23" x14ac:dyDescent="0.2">
      <c r="A61" s="66"/>
      <c r="B61" s="65"/>
      <c r="C61" s="108"/>
      <c r="D61" s="68"/>
      <c r="E61" s="120"/>
      <c r="F61" s="70" t="str">
        <f t="shared" si="10"/>
        <v/>
      </c>
      <c r="G61" s="78"/>
      <c r="H61" s="68" t="str">
        <f t="shared" si="11"/>
        <v/>
      </c>
      <c r="I61" s="120"/>
      <c r="J61" s="70" t="str">
        <f t="shared" si="12"/>
        <v/>
      </c>
      <c r="K61" s="82"/>
      <c r="L61" s="68" t="str">
        <f t="shared" si="15"/>
        <v/>
      </c>
      <c r="M61" s="124"/>
      <c r="N61" s="70"/>
      <c r="O61" s="78"/>
      <c r="P61" s="68" t="str">
        <f t="shared" si="17"/>
        <v/>
      </c>
      <c r="Q61" s="123"/>
      <c r="R61" s="70" t="str">
        <f t="shared" si="13"/>
        <v/>
      </c>
      <c r="S61" s="255"/>
      <c r="T61" s="68" t="str">
        <f t="shared" si="18"/>
        <v/>
      </c>
      <c r="U61" s="69">
        <f>IF(COUNT(C61:T61)&lt;8,SUM(D61,F61,H61,J61,L61,N61,P61,R61,T61,),SUMPRODUCT(LARGE(C61:T61,{1,2,3,4})))</f>
        <v>0</v>
      </c>
      <c r="V61"/>
      <c r="W61" s="85"/>
    </row>
    <row r="62" spans="1:23" x14ac:dyDescent="0.2">
      <c r="A62" s="66"/>
      <c r="B62" s="65"/>
      <c r="C62" s="106"/>
      <c r="D62" s="68"/>
      <c r="E62" s="123"/>
      <c r="F62" s="70" t="str">
        <f t="shared" si="10"/>
        <v/>
      </c>
      <c r="G62" s="78"/>
      <c r="H62" s="68" t="str">
        <f t="shared" si="11"/>
        <v/>
      </c>
      <c r="I62" s="114"/>
      <c r="J62" s="70" t="str">
        <f t="shared" si="12"/>
        <v/>
      </c>
      <c r="K62" s="78"/>
      <c r="L62" s="68" t="str">
        <f t="shared" si="15"/>
        <v/>
      </c>
      <c r="M62" s="114"/>
      <c r="N62" s="70" t="str">
        <f t="shared" si="16"/>
        <v/>
      </c>
      <c r="O62" s="82"/>
      <c r="P62" s="68" t="str">
        <f t="shared" si="17"/>
        <v/>
      </c>
      <c r="Q62" s="114"/>
      <c r="R62" s="70" t="str">
        <f t="shared" si="13"/>
        <v/>
      </c>
      <c r="S62" s="255"/>
      <c r="T62" s="68" t="str">
        <f t="shared" si="18"/>
        <v/>
      </c>
      <c r="U62" s="69">
        <f>IF(COUNT(C62:T62)&lt;8,SUM(D62,F62,H62,J62,L62,N62,P62,R62,T62),SUMPRODUCT(LARGE(C62:T62,{1,2,3,4})))</f>
        <v>0</v>
      </c>
      <c r="V62"/>
      <c r="W62" s="86"/>
    </row>
    <row r="63" spans="1:23" x14ac:dyDescent="0.2">
      <c r="A63" s="66"/>
      <c r="B63" s="65"/>
      <c r="C63" s="107"/>
      <c r="D63" s="68"/>
      <c r="E63" s="116"/>
      <c r="F63" s="70" t="str">
        <f t="shared" si="10"/>
        <v/>
      </c>
      <c r="G63" s="78"/>
      <c r="H63" s="68" t="str">
        <f t="shared" si="11"/>
        <v/>
      </c>
      <c r="I63" s="121"/>
      <c r="J63" s="70" t="str">
        <f t="shared" si="12"/>
        <v/>
      </c>
      <c r="K63" s="78"/>
      <c r="L63" s="68" t="str">
        <f t="shared" si="15"/>
        <v/>
      </c>
      <c r="M63" s="142"/>
      <c r="N63" s="70"/>
      <c r="O63" s="82"/>
      <c r="P63" s="68" t="str">
        <f t="shared" si="17"/>
        <v/>
      </c>
      <c r="Q63" s="123"/>
      <c r="R63" s="70" t="str">
        <f t="shared" si="13"/>
        <v/>
      </c>
      <c r="S63" s="255"/>
      <c r="T63" s="68" t="str">
        <f t="shared" si="18"/>
        <v/>
      </c>
      <c r="U63" s="69">
        <f>IF(COUNT(C63:T63)&lt;8,SUM(D63,F63,H63,J63,L63,N63,P63,R63,T63),SUMPRODUCT(LARGE(C63:T63,{1,2,3,4})))</f>
        <v>0</v>
      </c>
      <c r="V63"/>
      <c r="W63" s="86"/>
    </row>
    <row r="64" spans="1:23" x14ac:dyDescent="0.2">
      <c r="A64" s="66"/>
      <c r="B64" s="65"/>
      <c r="C64" s="108"/>
      <c r="D64" s="68"/>
      <c r="E64" s="121"/>
      <c r="F64" s="70" t="str">
        <f t="shared" si="10"/>
        <v/>
      </c>
      <c r="G64" s="78"/>
      <c r="H64" s="68" t="str">
        <f t="shared" si="11"/>
        <v/>
      </c>
      <c r="I64" s="121"/>
      <c r="J64" s="70" t="str">
        <f t="shared" si="12"/>
        <v/>
      </c>
      <c r="K64" s="78"/>
      <c r="L64" s="68" t="str">
        <f t="shared" si="15"/>
        <v/>
      </c>
      <c r="M64" s="121"/>
      <c r="N64" s="70" t="str">
        <f t="shared" si="16"/>
        <v/>
      </c>
      <c r="O64" s="78"/>
      <c r="P64" s="68" t="str">
        <f t="shared" si="17"/>
        <v/>
      </c>
      <c r="Q64" s="114"/>
      <c r="R64" s="70" t="str">
        <f t="shared" si="13"/>
        <v/>
      </c>
      <c r="S64" s="255"/>
      <c r="T64" s="68" t="str">
        <f t="shared" si="18"/>
        <v/>
      </c>
      <c r="U64" s="69">
        <f>IF(COUNT(C64:T64)&lt;8,SUM(D64,F64,H64,J64,L64,N64,P64,R64,T64),SUMPRODUCT(LARGE(C64:T64,{1,2,3,4})))</f>
        <v>0</v>
      </c>
      <c r="V64"/>
      <c r="W64" s="86"/>
    </row>
    <row r="65" spans="1:23" x14ac:dyDescent="0.2">
      <c r="A65" s="66"/>
      <c r="B65" s="65"/>
      <c r="C65" s="107"/>
      <c r="D65" s="68"/>
      <c r="E65" s="120"/>
      <c r="F65" s="70" t="str">
        <f t="shared" si="10"/>
        <v/>
      </c>
      <c r="G65" s="78"/>
      <c r="H65" s="68" t="str">
        <f t="shared" si="11"/>
        <v/>
      </c>
      <c r="I65" s="115"/>
      <c r="J65" s="70" t="str">
        <f t="shared" si="12"/>
        <v/>
      </c>
      <c r="K65" s="78"/>
      <c r="L65" s="68" t="str">
        <f t="shared" si="15"/>
        <v/>
      </c>
      <c r="M65" s="115"/>
      <c r="N65" s="70" t="str">
        <f t="shared" si="16"/>
        <v/>
      </c>
      <c r="O65" s="78"/>
      <c r="P65" s="68"/>
      <c r="Q65" s="114"/>
      <c r="R65" s="70" t="str">
        <f t="shared" si="13"/>
        <v/>
      </c>
      <c r="S65" s="255"/>
      <c r="T65" s="68" t="str">
        <f t="shared" si="18"/>
        <v/>
      </c>
      <c r="U65" s="69">
        <f>IF(COUNT(C65:T65)&lt;8,SUM(D65,F65,H65,J65,L65,N65,P65,R65,T65),SUMPRODUCT(LARGE(C65:T65,{1,2,3,4})))</f>
        <v>0</v>
      </c>
      <c r="V65"/>
      <c r="W65" s="86"/>
    </row>
    <row r="66" spans="1:23" x14ac:dyDescent="0.2">
      <c r="A66" s="66"/>
      <c r="B66" s="65"/>
      <c r="C66" s="108"/>
      <c r="D66" s="68"/>
      <c r="E66" s="123"/>
      <c r="F66" s="70" t="str">
        <f t="shared" si="10"/>
        <v/>
      </c>
      <c r="G66" s="82"/>
      <c r="H66" s="68" t="str">
        <f t="shared" si="11"/>
        <v/>
      </c>
      <c r="I66" s="123"/>
      <c r="J66" s="70" t="str">
        <f t="shared" si="12"/>
        <v/>
      </c>
      <c r="K66" s="82"/>
      <c r="L66" s="68"/>
      <c r="M66" s="123"/>
      <c r="N66" s="70" t="str">
        <f t="shared" si="16"/>
        <v/>
      </c>
      <c r="O66" s="82"/>
      <c r="P66" s="68" t="str">
        <f t="shared" si="17"/>
        <v/>
      </c>
      <c r="Q66" s="123"/>
      <c r="R66" s="70" t="str">
        <f t="shared" si="13"/>
        <v/>
      </c>
      <c r="S66" s="255"/>
      <c r="T66" s="68" t="str">
        <f t="shared" si="18"/>
        <v/>
      </c>
      <c r="U66" s="69">
        <f>IF(COUNT(C66:T66)&lt;8,SUM(D66,F66,H66,J66,L66,N66,P66,R66,T66),SUMPRODUCT(LARGE(C66:T66,{1,2,3,4})))</f>
        <v>0</v>
      </c>
      <c r="V66"/>
      <c r="W66" s="86"/>
    </row>
    <row r="67" spans="1:23" x14ac:dyDescent="0.2">
      <c r="A67" s="66"/>
      <c r="B67" s="65"/>
      <c r="C67" s="108"/>
      <c r="D67" s="68"/>
      <c r="E67" s="123"/>
      <c r="F67" s="70" t="str">
        <f t="shared" si="10"/>
        <v/>
      </c>
      <c r="G67" s="78"/>
      <c r="H67" s="68" t="str">
        <f t="shared" si="11"/>
        <v/>
      </c>
      <c r="I67" s="123"/>
      <c r="J67" s="70" t="str">
        <f t="shared" si="12"/>
        <v/>
      </c>
      <c r="K67" s="78"/>
      <c r="L67" s="68" t="str">
        <f t="shared" si="15"/>
        <v/>
      </c>
      <c r="M67" s="123"/>
      <c r="N67" s="70" t="str">
        <f t="shared" si="16"/>
        <v/>
      </c>
      <c r="O67" s="82"/>
      <c r="P67" s="68" t="str">
        <f t="shared" si="17"/>
        <v/>
      </c>
      <c r="Q67" s="114"/>
      <c r="R67" s="70" t="str">
        <f t="shared" si="13"/>
        <v/>
      </c>
      <c r="S67" s="255"/>
      <c r="T67" s="68"/>
      <c r="U67" s="69">
        <f>IF(COUNT(C67:T67)&lt;8,SUM(D67,F67,H67,J67,L67,N67,P67,R67,T67),SUMPRODUCT(LARGE(C67:T67,{1,2,3,4})))</f>
        <v>0</v>
      </c>
      <c r="V67"/>
      <c r="W67" s="86"/>
    </row>
    <row r="68" spans="1:23" x14ac:dyDescent="0.2">
      <c r="A68" s="66"/>
      <c r="B68" s="65"/>
      <c r="C68" s="108"/>
      <c r="D68" s="68"/>
      <c r="E68" s="116"/>
      <c r="F68" s="70" t="str">
        <f t="shared" si="10"/>
        <v/>
      </c>
      <c r="G68" s="82"/>
      <c r="H68" s="68" t="str">
        <f t="shared" si="11"/>
        <v/>
      </c>
      <c r="I68" s="116"/>
      <c r="J68" s="70" t="str">
        <f t="shared" si="12"/>
        <v/>
      </c>
      <c r="K68" s="78"/>
      <c r="L68" s="68" t="str">
        <f t="shared" si="15"/>
        <v/>
      </c>
      <c r="M68" s="116"/>
      <c r="N68" s="70" t="str">
        <f t="shared" si="16"/>
        <v/>
      </c>
      <c r="O68" s="78"/>
      <c r="P68" s="68" t="str">
        <f t="shared" si="17"/>
        <v/>
      </c>
      <c r="Q68" s="123"/>
      <c r="R68" s="70" t="str">
        <f t="shared" si="13"/>
        <v/>
      </c>
      <c r="S68" s="255"/>
      <c r="T68" s="68" t="str">
        <f t="shared" si="18"/>
        <v/>
      </c>
      <c r="U68" s="69">
        <f>IF(COUNT(C68:T68)&lt;8,SUM(D68,F68,H68,J68,L68,N68,P68,R68,T68),SUMPRODUCT(LARGE(C68:T68,{1,2,3,4})))</f>
        <v>0</v>
      </c>
      <c r="V68"/>
      <c r="W68" s="85"/>
    </row>
    <row r="69" spans="1:23" x14ac:dyDescent="0.2">
      <c r="A69" s="66"/>
      <c r="B69" s="65"/>
      <c r="C69" s="108"/>
      <c r="D69" s="68"/>
      <c r="E69" s="121"/>
      <c r="F69" s="70" t="str">
        <f t="shared" si="10"/>
        <v/>
      </c>
      <c r="G69" s="82"/>
      <c r="H69" s="68" t="str">
        <f t="shared" si="11"/>
        <v/>
      </c>
      <c r="I69" s="121"/>
      <c r="J69" s="70" t="str">
        <f t="shared" si="12"/>
        <v/>
      </c>
      <c r="K69" s="78"/>
      <c r="L69" s="68" t="str">
        <f t="shared" si="15"/>
        <v/>
      </c>
      <c r="M69" s="116"/>
      <c r="N69" s="70" t="str">
        <f t="shared" si="16"/>
        <v/>
      </c>
      <c r="O69" s="78"/>
      <c r="P69" s="68" t="str">
        <f t="shared" si="17"/>
        <v/>
      </c>
      <c r="Q69" s="123"/>
      <c r="R69" s="70" t="str">
        <f t="shared" si="13"/>
        <v/>
      </c>
      <c r="S69" s="255"/>
      <c r="T69" s="68"/>
      <c r="U69" s="69">
        <f>IF(COUNT(C69:T69)&lt;8,SUM(D69,F69,H69,J69,L69,N69,P69,R69,T69),SUMPRODUCT(LARGE(C69:T69,{1,2,3,4})))</f>
        <v>0</v>
      </c>
      <c r="V69"/>
      <c r="W69" s="85"/>
    </row>
    <row r="70" spans="1:23" x14ac:dyDescent="0.2">
      <c r="A70" s="66"/>
      <c r="B70" s="65"/>
      <c r="C70" s="108"/>
      <c r="D70" s="68"/>
      <c r="E70" s="121"/>
      <c r="F70" s="70" t="str">
        <f t="shared" si="10"/>
        <v/>
      </c>
      <c r="G70" s="78"/>
      <c r="H70" s="68" t="str">
        <f t="shared" si="11"/>
        <v/>
      </c>
      <c r="I70" s="121"/>
      <c r="J70" s="70" t="str">
        <f t="shared" si="12"/>
        <v/>
      </c>
      <c r="K70" s="78"/>
      <c r="L70" s="68" t="str">
        <f t="shared" si="15"/>
        <v/>
      </c>
      <c r="M70" s="116"/>
      <c r="N70" s="70" t="str">
        <f t="shared" si="16"/>
        <v/>
      </c>
      <c r="O70" s="78"/>
      <c r="P70" s="68" t="str">
        <f t="shared" si="17"/>
        <v/>
      </c>
      <c r="Q70" s="114"/>
      <c r="R70" s="70" t="str">
        <f t="shared" si="13"/>
        <v/>
      </c>
      <c r="S70" s="255"/>
      <c r="T70" s="68"/>
      <c r="U70" s="69">
        <f>IF(COUNT(C70:T70)&lt;8,SUM(D70,F70,H70,J70,L70,N70,P70,R70,T70),SUMPRODUCT(LARGE(C70:T70,{1,2,3,4})))</f>
        <v>0</v>
      </c>
      <c r="V70"/>
      <c r="W70" s="85"/>
    </row>
    <row r="71" spans="1:23" x14ac:dyDescent="0.2">
      <c r="A71" s="66"/>
      <c r="B71" s="65"/>
      <c r="C71" s="107"/>
      <c r="D71" s="68"/>
      <c r="E71" s="116"/>
      <c r="F71" s="70" t="str">
        <f t="shared" si="10"/>
        <v/>
      </c>
      <c r="G71" s="78"/>
      <c r="H71" s="68" t="str">
        <f t="shared" si="11"/>
        <v/>
      </c>
      <c r="I71" s="116"/>
      <c r="J71" s="70" t="str">
        <f t="shared" si="12"/>
        <v/>
      </c>
      <c r="K71" s="78"/>
      <c r="L71" s="68" t="str">
        <f t="shared" si="15"/>
        <v/>
      </c>
      <c r="M71" s="116"/>
      <c r="N71" s="70" t="str">
        <f t="shared" si="16"/>
        <v/>
      </c>
      <c r="O71" s="78"/>
      <c r="P71" s="68" t="str">
        <f t="shared" si="17"/>
        <v/>
      </c>
      <c r="Q71" s="114"/>
      <c r="R71" s="70" t="str">
        <f t="shared" si="13"/>
        <v/>
      </c>
      <c r="S71" s="255"/>
      <c r="T71" s="71"/>
      <c r="U71" s="69">
        <f>IF(COUNT(C71:T71)&lt;8,SUM(D71,F71,H71,J71,L71,N71,P71,R71,T71),SUMPRODUCT(LARGE(C71:T71,{1,2,3,4})))</f>
        <v>0</v>
      </c>
      <c r="V71"/>
      <c r="W71" s="86"/>
    </row>
    <row r="72" spans="1:23" x14ac:dyDescent="0.2">
      <c r="A72" s="66"/>
      <c r="B72" s="65"/>
      <c r="C72" s="107"/>
      <c r="D72" s="68"/>
      <c r="E72" s="121"/>
      <c r="F72" s="70" t="str">
        <f t="shared" si="10"/>
        <v/>
      </c>
      <c r="G72" s="78"/>
      <c r="H72" s="68" t="str">
        <f t="shared" si="11"/>
        <v/>
      </c>
      <c r="I72" s="116"/>
      <c r="J72" s="70" t="str">
        <f t="shared" si="12"/>
        <v/>
      </c>
      <c r="K72" s="82"/>
      <c r="L72" s="68"/>
      <c r="M72" s="116"/>
      <c r="N72" s="70" t="str">
        <f t="shared" si="16"/>
        <v/>
      </c>
      <c r="O72" s="82"/>
      <c r="P72" s="68" t="str">
        <f t="shared" si="17"/>
        <v/>
      </c>
      <c r="Q72" s="123"/>
      <c r="R72" s="70" t="str">
        <f t="shared" si="13"/>
        <v/>
      </c>
      <c r="S72" s="255"/>
      <c r="T72" s="71"/>
      <c r="U72" s="69">
        <f>IF(COUNT(C72:T72)&lt;8,SUM(D72,F72,H72,J72,L72,N72,P72,R72,T72),SUMPRODUCT(LARGE(C72:T72,{1,2,3,4})))</f>
        <v>0</v>
      </c>
      <c r="V72" s="86"/>
      <c r="W72" s="86"/>
    </row>
    <row r="73" spans="1:23" x14ac:dyDescent="0.2">
      <c r="A73" s="66"/>
      <c r="B73" s="65"/>
      <c r="C73" s="106"/>
      <c r="D73" s="68"/>
      <c r="E73" s="121"/>
      <c r="F73" s="53" t="str">
        <f t="shared" si="10"/>
        <v/>
      </c>
      <c r="G73" s="82"/>
      <c r="H73" s="68" t="str">
        <f t="shared" si="11"/>
        <v/>
      </c>
      <c r="I73" s="121"/>
      <c r="J73" s="70" t="str">
        <f t="shared" si="12"/>
        <v/>
      </c>
      <c r="K73" s="78"/>
      <c r="L73" s="68" t="str">
        <f t="shared" si="15"/>
        <v/>
      </c>
      <c r="M73" s="142"/>
      <c r="N73" s="70"/>
      <c r="O73" s="82"/>
      <c r="P73" s="68" t="str">
        <f t="shared" si="17"/>
        <v/>
      </c>
      <c r="Q73" s="123"/>
      <c r="R73" s="70" t="str">
        <f t="shared" si="13"/>
        <v/>
      </c>
      <c r="S73" s="255"/>
      <c r="T73" s="71"/>
      <c r="U73" s="69">
        <f>IF(COUNT(C73:T73)&lt;8,SUM(D73,F73,H73,J73,L73,N73,P73,R73,T73),SUMPRODUCT(LARGE(C73:T73,{1,2,3,4})))</f>
        <v>0</v>
      </c>
      <c r="V73" s="86"/>
      <c r="W73" s="86"/>
    </row>
    <row r="74" spans="1:23" x14ac:dyDescent="0.2">
      <c r="A74" s="66"/>
      <c r="B74" s="65"/>
      <c r="C74" s="108"/>
      <c r="D74" s="68"/>
      <c r="E74" s="116"/>
      <c r="F74" s="53"/>
      <c r="G74" s="78"/>
      <c r="H74" s="71"/>
      <c r="I74" s="121"/>
      <c r="J74" s="70" t="str">
        <f t="shared" si="12"/>
        <v/>
      </c>
      <c r="K74" s="78"/>
      <c r="L74" s="71"/>
      <c r="M74" s="121"/>
      <c r="N74" s="70" t="str">
        <f t="shared" si="16"/>
        <v/>
      </c>
      <c r="O74" s="78"/>
      <c r="P74" s="71"/>
      <c r="Q74" s="123"/>
      <c r="R74" s="70" t="str">
        <f t="shared" si="13"/>
        <v/>
      </c>
      <c r="S74" s="255"/>
      <c r="T74" s="71"/>
      <c r="U74" s="69">
        <f>IF(COUNT(C74:T74)&lt;8,SUM(D74,F74,H74,J74,L74,N74,P74,R74,T74),SUMPRODUCT(LARGE(C74:T74,{1,2,3,4})))</f>
        <v>0</v>
      </c>
      <c r="V74"/>
      <c r="W74" s="86"/>
    </row>
    <row r="75" spans="1:23" x14ac:dyDescent="0.2">
      <c r="A75" s="66"/>
      <c r="B75" s="65"/>
      <c r="C75" s="78"/>
      <c r="D75" s="68"/>
      <c r="E75" s="63"/>
      <c r="F75" s="53"/>
      <c r="G75" s="58"/>
      <c r="H75" s="71"/>
      <c r="I75" s="63"/>
      <c r="J75" s="70" t="str">
        <f t="shared" si="12"/>
        <v/>
      </c>
      <c r="K75" s="58"/>
      <c r="L75" s="71"/>
      <c r="M75" s="142"/>
      <c r="N75" s="53"/>
      <c r="O75" s="78"/>
      <c r="P75" s="71"/>
      <c r="Q75" s="123"/>
      <c r="R75" s="70" t="str">
        <f t="shared" si="13"/>
        <v/>
      </c>
      <c r="S75" s="255"/>
      <c r="T75" s="71"/>
      <c r="U75" s="69">
        <f>IF(COUNT(C75:T75)&lt;8,SUM(D75,F75,H75,J75,L75,N75,P75,R75,T75),SUMPRODUCT(LARGE(C75:T75,{1,2,3,4})))</f>
        <v>0</v>
      </c>
      <c r="V75" s="87"/>
      <c r="W75" s="88"/>
    </row>
    <row r="76" spans="1:23" x14ac:dyDescent="0.2">
      <c r="A76" s="66"/>
      <c r="B76" s="65"/>
      <c r="C76" s="78"/>
      <c r="D76" s="68"/>
      <c r="E76" s="63"/>
      <c r="F76" s="53"/>
      <c r="G76" s="58"/>
      <c r="H76" s="71"/>
      <c r="I76" s="63"/>
      <c r="J76" s="53"/>
      <c r="K76" s="58"/>
      <c r="L76" s="71"/>
      <c r="M76" s="63"/>
      <c r="N76" s="53"/>
      <c r="O76" s="58"/>
      <c r="P76" s="71"/>
      <c r="Q76" s="59"/>
      <c r="R76" s="53"/>
      <c r="S76" s="255"/>
      <c r="T76" s="71"/>
      <c r="U76" s="69">
        <f>IF(COUNT(C76:T76)&lt;8,SUM(D76,F76,H76,J76,L76,N76,P76,R76,T76),SUMPRODUCT(LARGE(C76:T76,{1,2,3,4})))</f>
        <v>0</v>
      </c>
    </row>
    <row r="77" spans="1:23" x14ac:dyDescent="0.2">
      <c r="A77" s="66"/>
      <c r="B77" s="65"/>
      <c r="C77" s="78"/>
      <c r="D77" s="68"/>
      <c r="E77" s="63"/>
      <c r="F77" s="53"/>
      <c r="G77" s="58"/>
      <c r="H77" s="71"/>
      <c r="I77" s="63"/>
      <c r="J77" s="53"/>
      <c r="K77" s="58"/>
      <c r="L77" s="71"/>
      <c r="M77" s="63"/>
      <c r="N77" s="53"/>
      <c r="O77" s="58"/>
      <c r="P77" s="71"/>
      <c r="Q77" s="59"/>
      <c r="R77" s="53"/>
      <c r="S77" s="255"/>
      <c r="T77" s="71"/>
      <c r="U77" s="69">
        <f>IF(COUNT(C77:T77)&lt;8,SUM(D77,F77,H77,J77,L77,N77,P77,R77,T77),SUMPRODUCT(LARGE(C77:T77,{1,2,3,4})))</f>
        <v>0</v>
      </c>
    </row>
    <row r="78" spans="1:23" x14ac:dyDescent="0.2">
      <c r="A78" s="66"/>
      <c r="B78" s="65"/>
      <c r="C78" s="78"/>
      <c r="D78" s="68"/>
      <c r="E78" s="63"/>
      <c r="F78" s="53"/>
      <c r="G78" s="60"/>
      <c r="H78" s="71"/>
      <c r="I78" s="63"/>
      <c r="J78" s="53"/>
      <c r="K78" s="60"/>
      <c r="L78" s="71"/>
      <c r="M78" s="63"/>
      <c r="N78" s="53"/>
      <c r="O78" s="60"/>
      <c r="P78" s="71"/>
      <c r="Q78" s="59"/>
      <c r="R78" s="53"/>
      <c r="S78" s="255"/>
      <c r="T78" s="71"/>
      <c r="U78" s="69">
        <f>IF(COUNT(C78:T78)&lt;8,SUM(D78,F78,H78,J78,L78,N78,P78,R78,T78),SUMPRODUCT(LARGE(C78:T78,{1,2,3,4})))</f>
        <v>0</v>
      </c>
    </row>
    <row r="79" spans="1:23" x14ac:dyDescent="0.2">
      <c r="A79" s="66"/>
      <c r="B79" s="65"/>
      <c r="C79" s="82"/>
      <c r="D79" s="68"/>
      <c r="E79" s="63"/>
      <c r="F79" s="53"/>
      <c r="G79" s="60"/>
      <c r="H79" s="71"/>
      <c r="I79" s="63"/>
      <c r="J79" s="53"/>
      <c r="K79" s="60"/>
      <c r="L79" s="71"/>
      <c r="M79" s="63"/>
      <c r="N79" s="53"/>
      <c r="O79" s="60"/>
      <c r="P79" s="71"/>
      <c r="Q79" s="59"/>
      <c r="R79" s="53"/>
      <c r="S79" s="255"/>
      <c r="T79" s="71"/>
      <c r="U79" s="69">
        <f>IF(COUNT(C79:T79)&lt;8,SUM(D79,F79,H79,J79,L79,N79,P79,R79,T79),SUMPRODUCT(LARGE(C79:T79,{1,2,3,4})))</f>
        <v>0</v>
      </c>
    </row>
    <row r="80" spans="1:23" x14ac:dyDescent="0.2">
      <c r="A80" s="66"/>
      <c r="B80" s="65"/>
      <c r="C80" s="78"/>
      <c r="D80" s="68"/>
      <c r="E80" s="63"/>
      <c r="F80" s="53"/>
      <c r="G80" s="60"/>
      <c r="H80" s="71"/>
      <c r="I80" s="63"/>
      <c r="J80" s="53"/>
      <c r="K80" s="60"/>
      <c r="L80" s="71"/>
      <c r="M80" s="63"/>
      <c r="N80" s="53"/>
      <c r="O80" s="60"/>
      <c r="P80" s="71"/>
      <c r="Q80" s="59"/>
      <c r="R80" s="53"/>
      <c r="S80" s="255"/>
      <c r="T80" s="71"/>
      <c r="U80" s="69">
        <f>IF(COUNT(C80:T80)&lt;8,SUM(D80,F80,H80,J80,L80,N80,P80,R80,T80),SUMPRODUCT(LARGE(C80:T80,{1,2,3,4})))</f>
        <v>0</v>
      </c>
    </row>
    <row r="81" spans="1:21" x14ac:dyDescent="0.2">
      <c r="A81" s="66"/>
      <c r="B81" s="65"/>
      <c r="C81" s="82"/>
      <c r="D81" s="68"/>
      <c r="E81" s="63"/>
      <c r="F81" s="53"/>
      <c r="G81" s="60"/>
      <c r="H81" s="71"/>
      <c r="I81" s="63"/>
      <c r="J81" s="53"/>
      <c r="K81" s="60"/>
      <c r="L81" s="71"/>
      <c r="M81" s="63"/>
      <c r="N81" s="53"/>
      <c r="O81" s="60"/>
      <c r="P81" s="71"/>
      <c r="Q81" s="59"/>
      <c r="R81" s="53"/>
      <c r="S81" s="255"/>
      <c r="T81" s="71"/>
      <c r="U81" s="69">
        <f>IF(COUNT(C81:T81)&lt;8,SUM(D81,F81,H81,J81,L81,N81,P81,R81,T81),SUMPRODUCT(LARGE(C81:T81,{1,2,3,4})))</f>
        <v>0</v>
      </c>
    </row>
    <row r="82" spans="1:21" x14ac:dyDescent="0.2">
      <c r="A82" s="66"/>
      <c r="B82" s="65"/>
      <c r="C82" s="78"/>
      <c r="D82" s="68"/>
      <c r="E82" s="63"/>
      <c r="F82" s="53"/>
      <c r="G82" s="60"/>
      <c r="H82" s="71"/>
      <c r="I82" s="63"/>
      <c r="J82" s="53"/>
      <c r="K82" s="60"/>
      <c r="L82" s="71"/>
      <c r="M82" s="63"/>
      <c r="N82" s="53"/>
      <c r="O82" s="60"/>
      <c r="P82" s="71"/>
      <c r="Q82" s="59"/>
      <c r="R82" s="53"/>
      <c r="S82" s="255"/>
      <c r="T82" s="71"/>
      <c r="U82" s="69">
        <f>IF(COUNT(C82:T82)&lt;8,SUM(D82,F82,H82,J82,L82,N82,P82,R82,T82),SUMPRODUCT(LARGE(C82:T82,{1,2,3,4})))</f>
        <v>0</v>
      </c>
    </row>
    <row r="83" spans="1:21" x14ac:dyDescent="0.2">
      <c r="A83" s="66"/>
      <c r="B83" s="65"/>
      <c r="C83" s="78"/>
      <c r="D83" s="68"/>
      <c r="E83" s="63"/>
      <c r="F83" s="53"/>
      <c r="G83" s="60"/>
      <c r="H83" s="71"/>
      <c r="I83" s="63"/>
      <c r="J83" s="53"/>
      <c r="K83" s="60"/>
      <c r="L83" s="71"/>
      <c r="M83" s="63"/>
      <c r="N83" s="53"/>
      <c r="O83" s="60"/>
      <c r="P83" s="71"/>
      <c r="Q83" s="59"/>
      <c r="R83" s="53"/>
      <c r="S83" s="255"/>
      <c r="T83" s="71"/>
      <c r="U83" s="69">
        <f>IF(COUNT(C83:T83)&lt;8,SUM(D83,F83,H83,J83,L83,N83,P83,R83,T83),SUMPRODUCT(LARGE(C83:T83,{1,2,3,4})))</f>
        <v>0</v>
      </c>
    </row>
    <row r="84" spans="1:21" x14ac:dyDescent="0.2">
      <c r="A84" s="66"/>
      <c r="B84" s="65"/>
      <c r="C84" s="78"/>
      <c r="D84" s="68"/>
      <c r="E84" s="63"/>
      <c r="F84" s="53"/>
      <c r="G84" s="60"/>
      <c r="H84" s="71"/>
      <c r="I84" s="63"/>
      <c r="J84" s="53"/>
      <c r="K84" s="60"/>
      <c r="L84" s="71"/>
      <c r="M84" s="63"/>
      <c r="N84" s="53"/>
      <c r="O84" s="60"/>
      <c r="P84" s="71"/>
      <c r="Q84" s="59"/>
      <c r="R84" s="53"/>
      <c r="S84" s="255"/>
      <c r="T84" s="71"/>
      <c r="U84" s="69">
        <f>IF(COUNT(C84:T84)&lt;8,SUM(D84,F84,H84,J84,L84,N84,P84,R84,T84),SUMPRODUCT(LARGE(C84:T84,{1,2,3,4})))</f>
        <v>0</v>
      </c>
    </row>
    <row r="85" spans="1:21" x14ac:dyDescent="0.2">
      <c r="A85" s="66"/>
      <c r="B85" s="65"/>
      <c r="C85" s="78"/>
      <c r="D85" s="68"/>
      <c r="E85" s="63"/>
      <c r="F85" s="53"/>
      <c r="G85" s="60"/>
      <c r="H85" s="71"/>
      <c r="I85" s="63"/>
      <c r="J85" s="53"/>
      <c r="K85" s="60"/>
      <c r="L85" s="71"/>
      <c r="M85" s="63"/>
      <c r="N85" s="53"/>
      <c r="O85" s="60"/>
      <c r="P85" s="71"/>
      <c r="Q85" s="59"/>
      <c r="R85" s="53"/>
      <c r="S85" s="255"/>
      <c r="T85" s="71"/>
      <c r="U85" s="69">
        <f>IF(COUNT(C85:T85)&lt;8,SUM(D85,F85,H85,J85,L85,N85,P85,R85,T85),SUMPRODUCT(LARGE(C85:T85,{1,2,3,4})))</f>
        <v>0</v>
      </c>
    </row>
    <row r="86" spans="1:21" x14ac:dyDescent="0.2">
      <c r="A86" s="66"/>
      <c r="B86" s="65"/>
      <c r="C86" s="78"/>
      <c r="D86" s="68"/>
      <c r="E86" s="63"/>
      <c r="F86" s="53"/>
      <c r="G86" s="60"/>
      <c r="H86" s="71"/>
      <c r="I86" s="63"/>
      <c r="J86" s="53"/>
      <c r="K86" s="60"/>
      <c r="L86" s="71"/>
      <c r="M86" s="63"/>
      <c r="N86" s="53"/>
      <c r="O86" s="60"/>
      <c r="P86" s="71"/>
      <c r="Q86" s="59"/>
      <c r="R86" s="53"/>
      <c r="S86" s="255"/>
      <c r="T86" s="71"/>
      <c r="U86" s="69">
        <f>IF(COUNT(C86:T86)&lt;8,SUM(D86,F86,H86,J86,L86,N86,P86,R86,T86),SUMPRODUCT(LARGE(C86:T86,{1,2,3,4})))</f>
        <v>0</v>
      </c>
    </row>
    <row r="87" spans="1:21" x14ac:dyDescent="0.2">
      <c r="A87" s="66"/>
      <c r="B87" s="65"/>
      <c r="C87" s="78"/>
      <c r="D87" s="68"/>
      <c r="E87" s="63"/>
      <c r="F87" s="53"/>
      <c r="G87" s="60"/>
      <c r="H87" s="71"/>
      <c r="I87" s="63"/>
      <c r="J87" s="53"/>
      <c r="K87" s="60"/>
      <c r="L87" s="71"/>
      <c r="M87" s="63"/>
      <c r="N87" s="53"/>
      <c r="O87" s="60"/>
      <c r="P87" s="71"/>
      <c r="Q87" s="59"/>
      <c r="R87" s="53"/>
      <c r="S87" s="255"/>
      <c r="T87" s="71"/>
      <c r="U87" s="69">
        <f>IF(COUNT(C87:T87)&lt;8,SUM(D87,F87,H87,J87,L87,N87,P87,R87,T87),SUMPRODUCT(LARGE(C87:T87,{1,2,3,4})))</f>
        <v>0</v>
      </c>
    </row>
    <row r="88" spans="1:21" x14ac:dyDescent="0.2">
      <c r="A88" s="66"/>
      <c r="B88" s="65"/>
      <c r="C88" s="82"/>
      <c r="D88" s="68"/>
      <c r="E88" s="63"/>
      <c r="F88" s="53"/>
      <c r="G88" s="60"/>
      <c r="H88" s="71"/>
      <c r="I88" s="63"/>
      <c r="J88" s="53"/>
      <c r="K88" s="60"/>
      <c r="L88" s="71"/>
      <c r="M88" s="63"/>
      <c r="N88" s="53"/>
      <c r="O88" s="60"/>
      <c r="P88" s="71"/>
      <c r="Q88" s="59"/>
      <c r="R88" s="53"/>
      <c r="S88" s="255"/>
      <c r="T88" s="71"/>
      <c r="U88" s="69">
        <f>IF(COUNT(C88:T88)&lt;8,SUM(D88,F88,H88,J88,L88,N88,P88,R88,T88),SUMPRODUCT(LARGE(C88:T88,{1,2,3,4})))</f>
        <v>0</v>
      </c>
    </row>
    <row r="89" spans="1:21" x14ac:dyDescent="0.2">
      <c r="A89" s="66"/>
      <c r="B89" s="65"/>
      <c r="C89" s="82"/>
      <c r="D89" s="68"/>
      <c r="E89" s="63"/>
      <c r="F89" s="53"/>
      <c r="G89" s="60"/>
      <c r="H89" s="71"/>
      <c r="I89" s="63"/>
      <c r="J89" s="53"/>
      <c r="K89" s="60"/>
      <c r="L89" s="71"/>
      <c r="M89" s="63"/>
      <c r="N89" s="53"/>
      <c r="O89" s="60"/>
      <c r="P89" s="71"/>
      <c r="Q89" s="59"/>
      <c r="R89" s="53"/>
      <c r="S89" s="255"/>
      <c r="T89" s="71"/>
      <c r="U89" s="69">
        <f>IF(COUNT(C89:T89)&lt;8,SUM(D89,F89,H89,J89,L89,N89,P89,R89,T89),SUMPRODUCT(LARGE(C89:T89,{1,2,3,4})))</f>
        <v>0</v>
      </c>
    </row>
    <row r="90" spans="1:21" x14ac:dyDescent="0.2">
      <c r="A90" s="66"/>
      <c r="B90" s="65"/>
      <c r="C90" s="78"/>
      <c r="D90" s="68"/>
      <c r="E90" s="63"/>
      <c r="F90" s="53"/>
      <c r="G90" s="60"/>
      <c r="H90" s="71"/>
      <c r="I90" s="63"/>
      <c r="J90" s="53"/>
      <c r="K90" s="60"/>
      <c r="L90" s="71"/>
      <c r="M90" s="63"/>
      <c r="N90" s="53"/>
      <c r="O90" s="60"/>
      <c r="P90" s="71"/>
      <c r="Q90" s="59"/>
      <c r="R90" s="53"/>
      <c r="S90" s="255"/>
      <c r="T90" s="71"/>
      <c r="U90" s="69">
        <f>IF(COUNT(C90:T90)&lt;8,SUM(D90,F90,H90,J90,L90,N90,P90,R90,T90),SUMPRODUCT(LARGE(C90:T90,{1,2,3,4})))</f>
        <v>0</v>
      </c>
    </row>
    <row r="91" spans="1:21" x14ac:dyDescent="0.2">
      <c r="A91" s="66"/>
      <c r="B91" s="65"/>
      <c r="C91" s="82"/>
      <c r="D91" s="68"/>
      <c r="E91" s="63"/>
      <c r="F91" s="53"/>
      <c r="G91" s="60"/>
      <c r="H91" s="71"/>
      <c r="I91" s="63"/>
      <c r="J91" s="53"/>
      <c r="K91" s="60"/>
      <c r="L91" s="71"/>
      <c r="M91" s="63"/>
      <c r="N91" s="53"/>
      <c r="O91" s="60"/>
      <c r="P91" s="71"/>
      <c r="Q91" s="59"/>
      <c r="R91" s="53"/>
      <c r="S91" s="255"/>
      <c r="T91" s="71"/>
      <c r="U91" s="69">
        <f>IF(COUNT(C91:T91)&lt;8,SUM(D91,F91,H91,J91,L91,N91,P91,R91,T91),SUMPRODUCT(LARGE(C91:T91,{1,2,3,4})))</f>
        <v>0</v>
      </c>
    </row>
    <row r="92" spans="1:21" x14ac:dyDescent="0.2">
      <c r="A92" s="66"/>
      <c r="B92" s="65"/>
      <c r="C92" s="82"/>
      <c r="D92" s="68"/>
      <c r="E92" s="63"/>
      <c r="F92" s="53"/>
      <c r="G92" s="60"/>
      <c r="H92" s="71"/>
      <c r="I92" s="63"/>
      <c r="J92" s="53"/>
      <c r="K92" s="60"/>
      <c r="L92" s="71"/>
      <c r="M92" s="63"/>
      <c r="N92" s="53"/>
      <c r="O92" s="60"/>
      <c r="P92" s="71"/>
      <c r="Q92" s="59"/>
      <c r="R92" s="53"/>
      <c r="S92" s="255"/>
      <c r="T92" s="71"/>
      <c r="U92" s="69">
        <f>IF(COUNT(C92:T92)&lt;8,SUM(D92,F92,H92,J92,L92,N92,P92,R92,T92),SUMPRODUCT(LARGE(C92:T92,{1,2,3,4})))</f>
        <v>0</v>
      </c>
    </row>
    <row r="93" spans="1:21" x14ac:dyDescent="0.2">
      <c r="A93" s="66"/>
      <c r="B93" s="65"/>
      <c r="C93" s="82"/>
      <c r="D93" s="68"/>
      <c r="E93" s="63"/>
      <c r="F93" s="53"/>
      <c r="G93" s="60"/>
      <c r="H93" s="71"/>
      <c r="I93" s="63"/>
      <c r="J93" s="53"/>
      <c r="K93" s="60"/>
      <c r="L93" s="71"/>
      <c r="M93" s="63"/>
      <c r="N93" s="53"/>
      <c r="O93" s="60"/>
      <c r="P93" s="71"/>
      <c r="Q93" s="59"/>
      <c r="R93" s="53"/>
      <c r="S93" s="255"/>
      <c r="T93" s="71"/>
      <c r="U93" s="69">
        <f>IF(COUNT(C93:T93)&lt;8,SUM(D93,F93,H93,J93,L93,N93,P93,R93,T93),SUMPRODUCT(LARGE(C93:T93,{1,2,3,4})))</f>
        <v>0</v>
      </c>
    </row>
    <row r="94" spans="1:21" x14ac:dyDescent="0.2">
      <c r="A94" s="66"/>
      <c r="B94" s="65"/>
      <c r="C94" s="78"/>
      <c r="D94" s="68"/>
      <c r="E94" s="63"/>
      <c r="F94" s="53"/>
      <c r="G94" s="60"/>
      <c r="H94" s="71"/>
      <c r="I94" s="63"/>
      <c r="J94" s="53"/>
      <c r="K94" s="60"/>
      <c r="L94" s="71"/>
      <c r="M94" s="63"/>
      <c r="N94" s="53"/>
      <c r="O94" s="60"/>
      <c r="P94" s="71"/>
      <c r="Q94" s="59"/>
      <c r="R94" s="53"/>
      <c r="S94" s="255"/>
      <c r="T94" s="71"/>
      <c r="U94" s="69">
        <f>IF(COUNT(C94:T94)&lt;8,SUM(D94,F94,H94,J94,L94,N94,P94,R94,T94),SUMPRODUCT(LARGE(C94:T94,{1,2,3,4})))</f>
        <v>0</v>
      </c>
    </row>
    <row r="95" spans="1:21" x14ac:dyDescent="0.2">
      <c r="A95" s="66"/>
      <c r="B95" s="65"/>
      <c r="C95" s="78"/>
      <c r="D95" s="68"/>
      <c r="E95" s="63"/>
      <c r="F95" s="53"/>
      <c r="G95" s="60"/>
      <c r="H95" s="71"/>
      <c r="I95" s="63"/>
      <c r="J95" s="53"/>
      <c r="K95" s="60"/>
      <c r="L95" s="71"/>
      <c r="M95" s="63"/>
      <c r="N95" s="53"/>
      <c r="O95" s="60"/>
      <c r="P95" s="71"/>
      <c r="Q95" s="59"/>
      <c r="R95" s="53"/>
      <c r="S95" s="255"/>
      <c r="T95" s="71"/>
      <c r="U95" s="69">
        <f>IF(COUNT(C95:T95)&lt;8,SUM(D95,F95,H95,J95,L95,N95,P95,R95,T95),SUMPRODUCT(LARGE(C95:T95,{1,2,3,4})))</f>
        <v>0</v>
      </c>
    </row>
    <row r="96" spans="1:21" x14ac:dyDescent="0.2">
      <c r="A96" s="66"/>
      <c r="B96" s="65"/>
      <c r="C96" s="83"/>
      <c r="D96" s="68"/>
      <c r="E96" s="63"/>
      <c r="F96" s="53"/>
      <c r="G96" s="60"/>
      <c r="H96" s="71"/>
      <c r="I96" s="63"/>
      <c r="J96" s="53"/>
      <c r="K96" s="60"/>
      <c r="L96" s="71"/>
      <c r="M96" s="63"/>
      <c r="N96" s="53"/>
      <c r="O96" s="60"/>
      <c r="P96" s="71"/>
      <c r="Q96" s="59"/>
      <c r="R96" s="53"/>
      <c r="S96" s="255"/>
      <c r="T96" s="71"/>
      <c r="U96" s="69">
        <f>IF(COUNT(C96:T96)&lt;8,SUM(D96,F96,H96,J96,L96,N96,P96,R96,T96),SUMPRODUCT(LARGE(C96:T96,{1,2,3,4})))</f>
        <v>0</v>
      </c>
    </row>
    <row r="97" spans="1:21" x14ac:dyDescent="0.2">
      <c r="A97" s="56" t="s">
        <v>494</v>
      </c>
      <c r="B97" s="57" t="s">
        <v>494</v>
      </c>
      <c r="C97" s="78"/>
      <c r="D97" s="71"/>
      <c r="E97" s="63"/>
      <c r="F97" s="53"/>
      <c r="G97" s="60"/>
      <c r="H97" s="71"/>
      <c r="I97" s="63"/>
      <c r="J97" s="53"/>
      <c r="K97" s="60"/>
      <c r="L97" s="71"/>
      <c r="M97" s="63"/>
      <c r="N97" s="53"/>
      <c r="O97" s="60"/>
      <c r="P97" s="71"/>
      <c r="Q97" s="59"/>
      <c r="R97" s="53"/>
      <c r="S97" s="255"/>
      <c r="T97" s="71"/>
      <c r="U97" s="69">
        <f>IF(COUNT(C97:T97)&lt;8,SUM(D97,F97,H97,J97,L97,N97,P97,R97,T97),SUMPRODUCT(LARGE(C97:T97,{1,2,3,4})))</f>
        <v>0</v>
      </c>
    </row>
    <row r="98" spans="1:21" x14ac:dyDescent="0.2">
      <c r="A98" s="56" t="s">
        <v>494</v>
      </c>
      <c r="B98" s="57" t="s">
        <v>494</v>
      </c>
      <c r="C98" s="78"/>
      <c r="D98" s="71"/>
      <c r="E98" s="63"/>
      <c r="F98" s="53"/>
      <c r="G98" s="60"/>
      <c r="H98" s="71"/>
      <c r="I98" s="63"/>
      <c r="J98" s="53"/>
      <c r="K98" s="60"/>
      <c r="L98" s="71"/>
      <c r="M98" s="63"/>
      <c r="N98" s="53"/>
      <c r="O98" s="60"/>
      <c r="P98" s="71"/>
      <c r="Q98" s="59"/>
      <c r="R98" s="53"/>
      <c r="S98" s="255"/>
      <c r="T98" s="71"/>
      <c r="U98" s="69">
        <f>IF(COUNT(C98:T98)&lt;8,SUM(D98,F98,H98,J98,L98,N98,P98,R98,T98),SUMPRODUCT(LARGE(C98:T98,{1,2,3,4})))</f>
        <v>0</v>
      </c>
    </row>
  </sheetData>
  <mergeCells count="9">
    <mergeCell ref="M1:N1"/>
    <mergeCell ref="O1:P1"/>
    <mergeCell ref="Q1:R1"/>
    <mergeCell ref="S1:T1"/>
    <mergeCell ref="C1:D1"/>
    <mergeCell ref="E1:F1"/>
    <mergeCell ref="G1:H1"/>
    <mergeCell ref="I1:J1"/>
    <mergeCell ref="K1:L1"/>
  </mergeCells>
  <phoneticPr fontId="0" type="noConversion"/>
  <pageMargins left="0.7" right="0.7" top="0.75" bottom="0.75" header="0.3" footer="0.3"/>
  <pageSetup paperSize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A38" zoomScale="125" zoomScaleNormal="85" zoomScalePageLayoutView="85" workbookViewId="0">
      <selection activeCell="A39" sqref="A39"/>
    </sheetView>
  </sheetViews>
  <sheetFormatPr defaultColWidth="8.85546875" defaultRowHeight="12.75" x14ac:dyDescent="0.2"/>
  <cols>
    <col min="1" max="1" width="18.85546875" customWidth="1"/>
    <col min="2" max="2" width="14.140625" customWidth="1"/>
    <col min="3" max="3" width="7.85546875" customWidth="1"/>
    <col min="4" max="4" width="6.140625" customWidth="1"/>
    <col min="5" max="6" width="8" customWidth="1"/>
    <col min="7" max="7" width="7.85546875" bestFit="1" customWidth="1"/>
    <col min="8" max="8" width="7.42578125" bestFit="1" customWidth="1"/>
    <col min="9" max="9" width="7.85546875" bestFit="1" customWidth="1"/>
    <col min="10" max="10" width="7.42578125" bestFit="1" customWidth="1"/>
    <col min="11" max="11" width="7.85546875" bestFit="1" customWidth="1"/>
    <col min="12" max="12" width="7.42578125" bestFit="1" customWidth="1"/>
    <col min="13" max="13" width="7.85546875" bestFit="1" customWidth="1"/>
    <col min="14" max="14" width="7.42578125" bestFit="1" customWidth="1"/>
    <col min="15" max="15" width="7.85546875" bestFit="1" customWidth="1"/>
    <col min="16" max="16" width="7.42578125" bestFit="1" customWidth="1"/>
    <col min="17" max="17" width="7.85546875" bestFit="1" customWidth="1"/>
    <col min="19" max="19" width="8.85546875" style="251"/>
    <col min="20" max="20" width="8.140625" customWidth="1"/>
  </cols>
  <sheetData>
    <row r="1" spans="1:23" ht="51.75" customHeight="1" thickBot="1" x14ac:dyDescent="0.25">
      <c r="A1" s="10"/>
      <c r="B1" s="11" t="s">
        <v>490</v>
      </c>
      <c r="C1" s="268" t="s">
        <v>364</v>
      </c>
      <c r="D1" s="268"/>
      <c r="E1" s="265" t="s">
        <v>365</v>
      </c>
      <c r="F1" s="265"/>
      <c r="G1" s="266" t="s">
        <v>314</v>
      </c>
      <c r="H1" s="267"/>
      <c r="I1" s="265" t="s">
        <v>173</v>
      </c>
      <c r="J1" s="265"/>
      <c r="K1" s="268" t="s">
        <v>189</v>
      </c>
      <c r="L1" s="268"/>
      <c r="M1" s="269" t="s">
        <v>110</v>
      </c>
      <c r="N1" s="265"/>
      <c r="O1" s="270" t="s">
        <v>172</v>
      </c>
      <c r="P1" s="268"/>
      <c r="Q1" s="268" t="s">
        <v>371</v>
      </c>
      <c r="R1" s="268"/>
      <c r="S1" s="271" t="s">
        <v>372</v>
      </c>
      <c r="T1" s="271"/>
      <c r="U1" s="26"/>
    </row>
    <row r="2" spans="1:23" ht="13.5" thickTop="1" x14ac:dyDescent="0.2">
      <c r="A2" s="15"/>
      <c r="B2" s="16"/>
      <c r="C2" s="17" t="s">
        <v>332</v>
      </c>
      <c r="D2" s="7" t="s">
        <v>333</v>
      </c>
      <c r="E2" s="19" t="s">
        <v>334</v>
      </c>
      <c r="F2" s="19" t="s">
        <v>333</v>
      </c>
      <c r="G2" s="17" t="s">
        <v>332</v>
      </c>
      <c r="H2" s="7" t="s">
        <v>333</v>
      </c>
      <c r="I2" s="7" t="s">
        <v>332</v>
      </c>
      <c r="J2" s="7" t="s">
        <v>333</v>
      </c>
      <c r="K2" s="21" t="s">
        <v>334</v>
      </c>
      <c r="L2" s="19" t="s">
        <v>333</v>
      </c>
      <c r="M2" s="7" t="s">
        <v>332</v>
      </c>
      <c r="N2" s="7" t="s">
        <v>333</v>
      </c>
      <c r="O2" s="3" t="s">
        <v>332</v>
      </c>
      <c r="P2" s="4" t="s">
        <v>333</v>
      </c>
      <c r="Q2" s="3" t="s">
        <v>332</v>
      </c>
      <c r="R2" s="4" t="s">
        <v>333</v>
      </c>
      <c r="S2" s="247" t="s">
        <v>332</v>
      </c>
      <c r="T2" s="7" t="s">
        <v>333</v>
      </c>
      <c r="U2" s="9"/>
    </row>
    <row r="3" spans="1:23" x14ac:dyDescent="0.2">
      <c r="A3" s="1" t="s">
        <v>331</v>
      </c>
      <c r="B3" s="22"/>
      <c r="C3" s="74">
        <v>0.92986111111111114</v>
      </c>
      <c r="D3" s="67"/>
      <c r="E3" s="80">
        <v>0.66319444444444442</v>
      </c>
      <c r="F3" s="67"/>
      <c r="G3" s="80">
        <v>0.79166666666666663</v>
      </c>
      <c r="H3" s="67"/>
      <c r="I3" s="80">
        <v>0.87430555555555556</v>
      </c>
      <c r="J3" s="67"/>
      <c r="K3" s="80">
        <v>0.9590277777777777</v>
      </c>
      <c r="L3" s="67"/>
      <c r="M3" s="209">
        <v>0.39444444444444443</v>
      </c>
      <c r="N3" s="67"/>
      <c r="O3" s="80">
        <v>0.95416666666666661</v>
      </c>
      <c r="P3" s="67"/>
      <c r="Q3" s="80">
        <v>0.95486111111111116</v>
      </c>
      <c r="R3" s="67"/>
      <c r="S3" s="248">
        <v>0.89236111111111116</v>
      </c>
      <c r="T3" s="67"/>
    </row>
    <row r="4" spans="1:23" x14ac:dyDescent="0.2">
      <c r="A4" s="18" t="s">
        <v>197</v>
      </c>
      <c r="B4" s="13"/>
      <c r="C4" s="75"/>
      <c r="D4" s="8"/>
      <c r="E4" s="119"/>
      <c r="F4" s="20"/>
      <c r="G4" s="75"/>
      <c r="H4" s="8"/>
      <c r="I4" s="75"/>
      <c r="J4" s="8"/>
      <c r="K4" s="119"/>
      <c r="L4" s="25"/>
      <c r="M4" s="75"/>
      <c r="N4" s="8"/>
      <c r="O4" s="145"/>
      <c r="P4" s="2"/>
      <c r="Q4" s="145"/>
      <c r="R4" s="2"/>
      <c r="S4" s="249"/>
      <c r="T4" s="8"/>
      <c r="U4" s="9"/>
    </row>
    <row r="5" spans="1:23" x14ac:dyDescent="0.2">
      <c r="A5" s="5" t="s">
        <v>253</v>
      </c>
      <c r="B5" s="12" t="s">
        <v>117</v>
      </c>
      <c r="C5" s="104">
        <v>0.92986111111111114</v>
      </c>
      <c r="D5" s="68">
        <v>1000</v>
      </c>
      <c r="E5" s="123">
        <v>0.66319444444444442</v>
      </c>
      <c r="F5" s="70">
        <f t="shared" ref="F5:F42" si="0">IF(ISBLANK(E5),"",ROUND($E$3/E5*1000,0))</f>
        <v>1000</v>
      </c>
      <c r="G5" s="83">
        <v>0.79166666666666663</v>
      </c>
      <c r="H5" s="68">
        <f>IF(ISBLANK(G5),"",ROUND($G$3/G5*1000,0))</f>
        <v>1000</v>
      </c>
      <c r="I5" s="110">
        <v>0.87430555555555556</v>
      </c>
      <c r="J5" s="70">
        <f>IF(ISBLANK(I5),"",ROUND($I$3/I5*1000,0))</f>
        <v>1000</v>
      </c>
      <c r="K5" s="182">
        <v>0.9590277777777777</v>
      </c>
      <c r="L5" s="68">
        <f>IF(ISBLANK(K5),"",ROUND($K$3/K5*1000,0))</f>
        <v>1000</v>
      </c>
      <c r="M5" s="110">
        <v>0.39444444444444443</v>
      </c>
      <c r="N5" s="70">
        <f t="shared" ref="N5:N21" si="1">IF(ISBLANK(M5),"",ROUND($M$3/M5*1000,0))</f>
        <v>1000</v>
      </c>
      <c r="O5" s="131"/>
      <c r="P5" s="68" t="str">
        <f>IF(ISBLANK(O5),"",ROUND($O$3/O5*1000,0))</f>
        <v/>
      </c>
      <c r="Q5" s="114"/>
      <c r="R5" s="70" t="str">
        <f>IF(ISBLANK(Q5),"",ROUND($Q$3/Q5*1000,0))</f>
        <v/>
      </c>
      <c r="S5" s="250"/>
      <c r="T5" s="68" t="str">
        <f>IF(ISBLANK(S5),"",ROUND($S$3/S5*1000,0))</f>
        <v/>
      </c>
      <c r="U5" s="69">
        <f>IF(COUNT(C5:T5)&lt;8,SUM(D5,F5,H5,J5,L5,N5,P5,R5,T5,),SUMPRODUCT(LARGE(C5:T5,{1,2,3,4})))</f>
        <v>4000</v>
      </c>
      <c r="W5" s="85"/>
    </row>
    <row r="6" spans="1:23" x14ac:dyDescent="0.2">
      <c r="A6" s="5" t="s">
        <v>180</v>
      </c>
      <c r="B6" s="12" t="s">
        <v>29</v>
      </c>
      <c r="C6" s="167"/>
      <c r="D6" s="92" t="str">
        <f t="shared" ref="D6:D10" si="2">IF(ISBLANK(C6),"",ROUND($C$3/C6*1000,0))</f>
        <v/>
      </c>
      <c r="E6" s="123"/>
      <c r="F6" s="70" t="str">
        <f t="shared" si="0"/>
        <v/>
      </c>
      <c r="G6" s="78"/>
      <c r="H6" s="92" t="str">
        <f t="shared" ref="H6:H68" si="3">IF(ISBLANK(G6),"",ROUND($G$3/G6*1000,0))</f>
        <v/>
      </c>
      <c r="I6" s="110">
        <v>1.1354166666666667</v>
      </c>
      <c r="J6" s="70">
        <f t="shared" ref="J6:J43" si="4">IF(ISBLANK(I6),"",ROUND($I$3/I6*1000,0))</f>
        <v>770</v>
      </c>
      <c r="K6" s="182"/>
      <c r="L6" s="92" t="str">
        <f t="shared" ref="L6:L41" si="5">IF(ISBLANK(K6),"",ROUND($K$3/K6*1000,0))</f>
        <v/>
      </c>
      <c r="M6" s="110"/>
      <c r="N6" s="70" t="str">
        <f t="shared" si="1"/>
        <v/>
      </c>
      <c r="O6" s="131"/>
      <c r="P6" s="92" t="str">
        <f t="shared" ref="P6:P49" si="6">IF(ISBLANK(O6),"",ROUND($O$3/O6*1000,0))</f>
        <v/>
      </c>
      <c r="Q6" s="232">
        <v>1.2673611111111112</v>
      </c>
      <c r="R6" s="70">
        <f t="shared" ref="R6:R42" si="7">IF(ISBLANK(Q6),"",ROUND($Q$3/Q6*1000,0))</f>
        <v>753</v>
      </c>
      <c r="S6" s="250"/>
      <c r="T6" s="92" t="str">
        <f t="shared" ref="T6:T42" si="8">IF(ISBLANK(S6),"",ROUND($S$3/S6*1000,0))</f>
        <v/>
      </c>
      <c r="U6" s="69">
        <f>IF(COUNT(C6:T6)&lt;8,SUM(D6,F6,H6,J6,L6,N6,P6,R6,T6,),SUMPRODUCT(LARGE(C6:T6,{1,2,3,4})))</f>
        <v>1523</v>
      </c>
      <c r="W6" s="85"/>
    </row>
    <row r="7" spans="1:23" x14ac:dyDescent="0.2">
      <c r="A7" s="5" t="s">
        <v>458</v>
      </c>
      <c r="B7" s="12" t="s">
        <v>339</v>
      </c>
      <c r="C7" s="167">
        <v>1.1069444444444445</v>
      </c>
      <c r="D7" s="92">
        <f t="shared" si="2"/>
        <v>840</v>
      </c>
      <c r="E7" s="117"/>
      <c r="F7" s="70" t="str">
        <f t="shared" si="0"/>
        <v/>
      </c>
      <c r="G7" s="78"/>
      <c r="H7" s="68" t="str">
        <f t="shared" si="3"/>
        <v/>
      </c>
      <c r="I7" s="115"/>
      <c r="J7" s="70" t="str">
        <f t="shared" si="4"/>
        <v/>
      </c>
      <c r="K7" s="182"/>
      <c r="L7" s="92" t="str">
        <f t="shared" si="5"/>
        <v/>
      </c>
      <c r="M7" s="99"/>
      <c r="N7" s="70" t="str">
        <f t="shared" si="1"/>
        <v/>
      </c>
      <c r="O7" s="78"/>
      <c r="P7" s="92" t="str">
        <f t="shared" si="6"/>
        <v/>
      </c>
      <c r="Q7" s="110"/>
      <c r="R7" s="70" t="str">
        <f t="shared" si="7"/>
        <v/>
      </c>
      <c r="S7" s="250"/>
      <c r="T7" s="92" t="str">
        <f t="shared" si="8"/>
        <v/>
      </c>
      <c r="U7" s="69">
        <f>IF(COUNT(C7:T7)&lt;8,SUM(D7,F7,H7,J7,L7,N7,P7,R7,T7,),SUMPRODUCT(LARGE(C7:T7,{1,2,3,4})))</f>
        <v>840</v>
      </c>
      <c r="W7" s="85"/>
    </row>
    <row r="8" spans="1:23" x14ac:dyDescent="0.2">
      <c r="A8" s="5" t="s">
        <v>234</v>
      </c>
      <c r="B8" s="12" t="s">
        <v>235</v>
      </c>
      <c r="C8" s="167">
        <v>1.1381944444444445</v>
      </c>
      <c r="D8" s="92">
        <f t="shared" si="2"/>
        <v>817</v>
      </c>
      <c r="E8" s="117"/>
      <c r="F8" s="70" t="str">
        <f t="shared" si="0"/>
        <v/>
      </c>
      <c r="G8" s="83">
        <v>0.89444444444444438</v>
      </c>
      <c r="H8" s="92">
        <f t="shared" si="3"/>
        <v>885</v>
      </c>
      <c r="I8" s="174">
        <v>1.0534722222222224</v>
      </c>
      <c r="J8" s="70">
        <f t="shared" si="4"/>
        <v>830</v>
      </c>
      <c r="K8" s="182">
        <v>1.0805555555555555</v>
      </c>
      <c r="L8" s="92">
        <f t="shared" si="5"/>
        <v>888</v>
      </c>
      <c r="M8" s="124">
        <v>0.42152777777777778</v>
      </c>
      <c r="N8" s="70">
        <f t="shared" si="1"/>
        <v>936</v>
      </c>
      <c r="O8" s="78"/>
      <c r="P8" s="92" t="str">
        <f t="shared" si="6"/>
        <v/>
      </c>
      <c r="Q8" s="110">
        <v>1.0888888888888888</v>
      </c>
      <c r="R8" s="70">
        <f t="shared" si="7"/>
        <v>877</v>
      </c>
      <c r="S8" s="250">
        <v>1</v>
      </c>
      <c r="T8" s="92">
        <f t="shared" si="8"/>
        <v>892</v>
      </c>
      <c r="U8" s="69">
        <f>IF(COUNT(C8:T8)&lt;8,SUM(D8,F8,H8,J8,L8,N8,P8,R8,T8,),SUMPRODUCT(LARGE(C8:T8,{1,2,3,4})))</f>
        <v>3601</v>
      </c>
      <c r="W8" s="85"/>
    </row>
    <row r="9" spans="1:23" x14ac:dyDescent="0.2">
      <c r="A9" s="5" t="s">
        <v>138</v>
      </c>
      <c r="B9" s="12" t="s">
        <v>31</v>
      </c>
      <c r="C9" s="167"/>
      <c r="D9" s="92" t="str">
        <f t="shared" si="2"/>
        <v/>
      </c>
      <c r="E9" s="117"/>
      <c r="F9" s="70" t="str">
        <f t="shared" si="0"/>
        <v/>
      </c>
      <c r="G9" s="78"/>
      <c r="H9" s="92" t="str">
        <f t="shared" si="3"/>
        <v/>
      </c>
      <c r="I9" s="115"/>
      <c r="J9" s="70" t="str">
        <f t="shared" si="4"/>
        <v/>
      </c>
      <c r="K9" s="182"/>
      <c r="L9" s="92" t="str">
        <f t="shared" si="5"/>
        <v/>
      </c>
      <c r="M9" s="99"/>
      <c r="N9" s="70" t="str">
        <f t="shared" si="1"/>
        <v/>
      </c>
      <c r="O9" s="78"/>
      <c r="P9" s="92" t="str">
        <f t="shared" si="6"/>
        <v/>
      </c>
      <c r="Q9" s="110"/>
      <c r="R9" s="70" t="str">
        <f t="shared" si="7"/>
        <v/>
      </c>
      <c r="S9" s="250"/>
      <c r="T9" s="92" t="str">
        <f t="shared" si="8"/>
        <v/>
      </c>
      <c r="U9" s="69">
        <f>IF(COUNT(C9:T9)&lt;8,SUM(D9,F9,H9,J9,L9,N9,P9,R9,T9,),SUMPRODUCT(LARGE(C9:T9,{1,2,3,4})))</f>
        <v>0</v>
      </c>
      <c r="W9" s="85"/>
    </row>
    <row r="10" spans="1:23" x14ac:dyDescent="0.2">
      <c r="A10" s="5" t="s">
        <v>222</v>
      </c>
      <c r="B10" s="12" t="s">
        <v>217</v>
      </c>
      <c r="C10" s="167">
        <v>0.9916666666666667</v>
      </c>
      <c r="D10" s="92">
        <f t="shared" si="2"/>
        <v>938</v>
      </c>
      <c r="E10" s="117">
        <v>0.68263888888888891</v>
      </c>
      <c r="F10" s="70">
        <f t="shared" si="0"/>
        <v>972</v>
      </c>
      <c r="G10" s="79">
        <v>0.8340277777777777</v>
      </c>
      <c r="H10" s="92">
        <f t="shared" si="3"/>
        <v>949</v>
      </c>
      <c r="I10" s="125">
        <v>0.90555555555555556</v>
      </c>
      <c r="J10" s="70">
        <f t="shared" si="4"/>
        <v>965</v>
      </c>
      <c r="K10" s="182">
        <v>1.0263888888888888</v>
      </c>
      <c r="L10" s="92">
        <f t="shared" si="5"/>
        <v>934</v>
      </c>
      <c r="M10" s="115"/>
      <c r="N10" s="70" t="str">
        <f t="shared" si="1"/>
        <v/>
      </c>
      <c r="O10" s="83">
        <v>0.98125000000000007</v>
      </c>
      <c r="P10" s="92">
        <f t="shared" si="6"/>
        <v>972</v>
      </c>
      <c r="Q10" s="148">
        <v>0.99375000000000002</v>
      </c>
      <c r="R10" s="70">
        <f t="shared" si="7"/>
        <v>961</v>
      </c>
      <c r="S10" s="250"/>
      <c r="T10" s="92" t="str">
        <f t="shared" si="8"/>
        <v/>
      </c>
      <c r="U10" s="69">
        <f>IF(COUNT(C10:T10)&lt;8,SUM(D10,F10,H10,J10,L10,N10,P10,R10,T10,),SUMPRODUCT(LARGE(C10:T10,{1,2,3,4})))</f>
        <v>3870</v>
      </c>
      <c r="W10" s="85"/>
    </row>
    <row r="11" spans="1:23" x14ac:dyDescent="0.2">
      <c r="A11" s="5" t="s">
        <v>254</v>
      </c>
      <c r="B11" s="12" t="s">
        <v>255</v>
      </c>
      <c r="C11" s="104">
        <v>0.93333333333333324</v>
      </c>
      <c r="D11" s="92">
        <f t="shared" ref="D11:D42" si="9">IF(ISBLANK(C11),"",ROUND($C$3/C11*1000,0))</f>
        <v>996</v>
      </c>
      <c r="E11" s="120">
        <v>0.70277777777777783</v>
      </c>
      <c r="F11" s="70">
        <f t="shared" si="0"/>
        <v>944</v>
      </c>
      <c r="G11" s="82">
        <v>0.79652777777777783</v>
      </c>
      <c r="H11" s="92">
        <f t="shared" si="3"/>
        <v>994</v>
      </c>
      <c r="I11" s="120">
        <v>0.89166666666666661</v>
      </c>
      <c r="J11" s="70">
        <f t="shared" si="4"/>
        <v>981</v>
      </c>
      <c r="K11" s="182">
        <v>1.0333333333333334</v>
      </c>
      <c r="L11" s="92">
        <f t="shared" si="5"/>
        <v>928</v>
      </c>
      <c r="M11" s="124">
        <v>0.40138888888888885</v>
      </c>
      <c r="N11" s="70">
        <f t="shared" si="1"/>
        <v>983</v>
      </c>
      <c r="O11" s="82"/>
      <c r="P11" s="92" t="str">
        <f t="shared" si="6"/>
        <v/>
      </c>
      <c r="Q11" s="148">
        <v>0.95486111111111116</v>
      </c>
      <c r="R11" s="70">
        <f t="shared" si="7"/>
        <v>1000</v>
      </c>
      <c r="S11" s="250">
        <v>0.89236111111111116</v>
      </c>
      <c r="T11" s="92">
        <f t="shared" si="8"/>
        <v>1000</v>
      </c>
      <c r="U11" s="69">
        <f>IF(COUNT(C11:T11)&lt;8,SUM(D11,F11,H11,J11,L11,N11,P11,R11,T11,),SUMPRODUCT(LARGE(C11:T11,{1,2,3,4})))</f>
        <v>3990</v>
      </c>
      <c r="W11" s="85"/>
    </row>
    <row r="12" spans="1:23" x14ac:dyDescent="0.2">
      <c r="A12" s="5" t="s">
        <v>168</v>
      </c>
      <c r="B12" s="12" t="s">
        <v>169</v>
      </c>
      <c r="C12" s="167">
        <v>1.1138888888888889</v>
      </c>
      <c r="D12" s="92">
        <f t="shared" si="9"/>
        <v>835</v>
      </c>
      <c r="E12" s="120">
        <v>0.82430555555555562</v>
      </c>
      <c r="F12" s="70">
        <f t="shared" si="0"/>
        <v>805</v>
      </c>
      <c r="G12" s="82">
        <v>0.89722222222222225</v>
      </c>
      <c r="H12" s="92">
        <f t="shared" si="3"/>
        <v>882</v>
      </c>
      <c r="I12" s="181">
        <v>1.0041666666666667</v>
      </c>
      <c r="J12" s="70">
        <f t="shared" si="4"/>
        <v>871</v>
      </c>
      <c r="K12" s="182">
        <v>1.0736111111111111</v>
      </c>
      <c r="L12" s="92">
        <f t="shared" si="5"/>
        <v>893</v>
      </c>
      <c r="M12" s="99"/>
      <c r="N12" s="70" t="str">
        <f t="shared" si="1"/>
        <v/>
      </c>
      <c r="O12" s="82"/>
      <c r="P12" s="92" t="str">
        <f t="shared" si="6"/>
        <v/>
      </c>
      <c r="Q12" s="148">
        <v>1.117361111111111</v>
      </c>
      <c r="R12" s="70">
        <f t="shared" si="7"/>
        <v>855</v>
      </c>
      <c r="S12" s="250">
        <v>0.99652777777777779</v>
      </c>
      <c r="T12" s="92">
        <f t="shared" si="8"/>
        <v>895</v>
      </c>
      <c r="U12" s="69">
        <f>IF(COUNT(C12:T12)&lt;8,SUM(D12,F12,H12,J12,L12,N12,P12,R12,T12,),SUMPRODUCT(LARGE(C12:T12,{1,2,3,4})))</f>
        <v>3541</v>
      </c>
      <c r="W12" s="85"/>
    </row>
    <row r="13" spans="1:23" x14ac:dyDescent="0.2">
      <c r="A13" s="5" t="s">
        <v>160</v>
      </c>
      <c r="B13" s="12" t="s">
        <v>327</v>
      </c>
      <c r="C13" s="167"/>
      <c r="D13" s="92" t="str">
        <f t="shared" si="9"/>
        <v/>
      </c>
      <c r="E13" s="120">
        <v>0.77013888888888893</v>
      </c>
      <c r="F13" s="70">
        <f t="shared" si="0"/>
        <v>861</v>
      </c>
      <c r="G13" s="82">
        <v>0.85416666666666663</v>
      </c>
      <c r="H13" s="92">
        <f t="shared" si="3"/>
        <v>927</v>
      </c>
      <c r="I13" s="120"/>
      <c r="J13" s="70" t="str">
        <f t="shared" si="4"/>
        <v/>
      </c>
      <c r="K13" s="182"/>
      <c r="L13" s="92" t="str">
        <f t="shared" si="5"/>
        <v/>
      </c>
      <c r="M13" s="124">
        <v>0.42777777777777781</v>
      </c>
      <c r="N13" s="70">
        <f t="shared" si="1"/>
        <v>922</v>
      </c>
      <c r="O13" s="82"/>
      <c r="P13" s="92" t="str">
        <f t="shared" si="6"/>
        <v/>
      </c>
      <c r="Q13" s="234">
        <v>1.0645833333333334</v>
      </c>
      <c r="R13" s="70">
        <f t="shared" si="7"/>
        <v>897</v>
      </c>
      <c r="S13" s="250"/>
      <c r="T13" s="92" t="str">
        <f t="shared" si="8"/>
        <v/>
      </c>
      <c r="U13" s="69">
        <f>IF(COUNT(C13:T13)&lt;8,SUM(D13,F13,H13,J13,L13,N13,P13,R13,T13,),SUMPRODUCT(LARGE(C13:T13,{1,2,3,4})))</f>
        <v>3607</v>
      </c>
      <c r="W13" s="85"/>
    </row>
    <row r="14" spans="1:23" x14ac:dyDescent="0.2">
      <c r="A14" s="5" t="s">
        <v>311</v>
      </c>
      <c r="B14" s="12" t="s">
        <v>60</v>
      </c>
      <c r="C14" s="167">
        <v>1.1368055555555556</v>
      </c>
      <c r="D14" s="92">
        <f t="shared" si="9"/>
        <v>818</v>
      </c>
      <c r="E14" s="120"/>
      <c r="F14" s="70" t="str">
        <f t="shared" si="0"/>
        <v/>
      </c>
      <c r="G14" s="82"/>
      <c r="H14" s="92" t="str">
        <f t="shared" si="3"/>
        <v/>
      </c>
      <c r="I14" s="181">
        <v>1.0243055555555556</v>
      </c>
      <c r="J14" s="70">
        <f t="shared" si="4"/>
        <v>854</v>
      </c>
      <c r="K14" s="182">
        <v>1.2583333333333333</v>
      </c>
      <c r="L14" s="92">
        <f t="shared" si="5"/>
        <v>762</v>
      </c>
      <c r="M14" s="124">
        <v>0.4861111111111111</v>
      </c>
      <c r="N14" s="70">
        <f t="shared" si="1"/>
        <v>811</v>
      </c>
      <c r="O14" s="229">
        <v>1.2777777777777779</v>
      </c>
      <c r="P14" s="92">
        <f t="shared" si="6"/>
        <v>747</v>
      </c>
      <c r="Q14" s="234">
        <v>1.1958333333333333</v>
      </c>
      <c r="R14" s="70">
        <f t="shared" si="7"/>
        <v>798</v>
      </c>
      <c r="S14" s="250"/>
      <c r="T14" s="92" t="str">
        <f t="shared" si="8"/>
        <v/>
      </c>
      <c r="U14" s="69">
        <f>IF(COUNT(C14:T14)&lt;8,SUM(D14,F14,H14,J14,L14,N14,P14,R14,T14,),SUMPRODUCT(LARGE(C14:T14,{1,2,3,4})))</f>
        <v>3281</v>
      </c>
      <c r="W14" s="85"/>
    </row>
    <row r="15" spans="1:23" x14ac:dyDescent="0.2">
      <c r="A15" s="5" t="s">
        <v>447</v>
      </c>
      <c r="B15" s="12" t="s">
        <v>323</v>
      </c>
      <c r="C15" s="167">
        <v>1.175</v>
      </c>
      <c r="D15" s="92">
        <f t="shared" si="9"/>
        <v>791</v>
      </c>
      <c r="E15" s="120">
        <v>0.82777777777777783</v>
      </c>
      <c r="F15" s="70">
        <f t="shared" si="0"/>
        <v>801</v>
      </c>
      <c r="G15" s="82">
        <v>0.96805555555555556</v>
      </c>
      <c r="H15" s="92">
        <f t="shared" si="3"/>
        <v>818</v>
      </c>
      <c r="I15" s="181">
        <v>1.0729166666666667</v>
      </c>
      <c r="J15" s="70">
        <f t="shared" si="4"/>
        <v>815</v>
      </c>
      <c r="K15" s="182"/>
      <c r="L15" s="92" t="str">
        <f t="shared" si="5"/>
        <v/>
      </c>
      <c r="M15" s="124">
        <v>0.49861111111111112</v>
      </c>
      <c r="N15" s="70">
        <f t="shared" si="1"/>
        <v>791</v>
      </c>
      <c r="O15" s="82"/>
      <c r="P15" s="92" t="str">
        <f t="shared" si="6"/>
        <v/>
      </c>
      <c r="Q15" s="234"/>
      <c r="R15" s="70" t="str">
        <f t="shared" si="7"/>
        <v/>
      </c>
      <c r="S15" s="250"/>
      <c r="T15" s="92" t="str">
        <f t="shared" si="8"/>
        <v/>
      </c>
      <c r="U15" s="69">
        <f>IF(COUNT(C15:T15)&lt;8,SUM(D15,F15,H15,J15,L15,N15,P15,R15,T15,),SUMPRODUCT(LARGE(C15:T15,{1,2,3,4})))</f>
        <v>3225</v>
      </c>
      <c r="W15" s="85"/>
    </row>
    <row r="16" spans="1:23" x14ac:dyDescent="0.2">
      <c r="A16" s="5" t="s">
        <v>457</v>
      </c>
      <c r="B16" s="12" t="s">
        <v>323</v>
      </c>
      <c r="C16" s="167">
        <v>1.1965277777777776</v>
      </c>
      <c r="D16" s="92">
        <f t="shared" si="9"/>
        <v>777</v>
      </c>
      <c r="E16" s="120">
        <v>0.80833333333333324</v>
      </c>
      <c r="F16" s="70">
        <f t="shared" si="0"/>
        <v>820</v>
      </c>
      <c r="G16" s="82"/>
      <c r="H16" s="92" t="str">
        <f t="shared" si="3"/>
        <v/>
      </c>
      <c r="I16" s="120"/>
      <c r="J16" s="70" t="str">
        <f t="shared" si="4"/>
        <v/>
      </c>
      <c r="K16" s="182"/>
      <c r="L16" s="92" t="str">
        <f t="shared" si="5"/>
        <v/>
      </c>
      <c r="M16" s="124">
        <v>0.45208333333333334</v>
      </c>
      <c r="N16" s="70">
        <f t="shared" si="1"/>
        <v>873</v>
      </c>
      <c r="O16" s="82"/>
      <c r="P16" s="92" t="str">
        <f t="shared" si="6"/>
        <v/>
      </c>
      <c r="Q16" s="234">
        <v>1.0972222222222221</v>
      </c>
      <c r="R16" s="70">
        <f t="shared" si="7"/>
        <v>870</v>
      </c>
      <c r="S16" s="250"/>
      <c r="T16" s="92" t="str">
        <f t="shared" si="8"/>
        <v/>
      </c>
      <c r="U16" s="69">
        <f>IF(COUNT(C16:T16)&lt;8,SUM(D16,F16,H16,J16,L16,N16,P16,R16,T16,),SUMPRODUCT(LARGE(C16:T16,{1,2,3,4})))</f>
        <v>3340</v>
      </c>
      <c r="W16" s="85"/>
    </row>
    <row r="17" spans="1:23" x14ac:dyDescent="0.2">
      <c r="A17" s="5" t="s">
        <v>352</v>
      </c>
      <c r="B17" s="12" t="s">
        <v>487</v>
      </c>
      <c r="C17" s="167"/>
      <c r="D17" s="92" t="str">
        <f t="shared" si="9"/>
        <v/>
      </c>
      <c r="E17" s="120">
        <v>0.86249999999999993</v>
      </c>
      <c r="F17" s="70">
        <f t="shared" si="0"/>
        <v>769</v>
      </c>
      <c r="G17" s="79">
        <v>1.0159722222222223</v>
      </c>
      <c r="H17" s="92">
        <f t="shared" si="3"/>
        <v>779</v>
      </c>
      <c r="I17" s="174">
        <v>1.0805555555555555</v>
      </c>
      <c r="J17" s="70">
        <f t="shared" si="4"/>
        <v>809</v>
      </c>
      <c r="K17" s="182">
        <v>1.2611111111111111</v>
      </c>
      <c r="L17" s="92">
        <f t="shared" si="5"/>
        <v>760</v>
      </c>
      <c r="M17" s="99"/>
      <c r="N17" s="70" t="str">
        <f t="shared" si="1"/>
        <v/>
      </c>
      <c r="O17" s="229">
        <v>1.2597222222222222</v>
      </c>
      <c r="P17" s="92">
        <f t="shared" si="6"/>
        <v>757</v>
      </c>
      <c r="Q17" s="234">
        <v>1.2611111111111111</v>
      </c>
      <c r="R17" s="70">
        <f t="shared" si="7"/>
        <v>757</v>
      </c>
      <c r="S17" s="250">
        <v>1.1597222222222221</v>
      </c>
      <c r="T17" s="92">
        <f t="shared" si="8"/>
        <v>769</v>
      </c>
      <c r="U17" s="69">
        <f>IF(COUNT(C17:T17)&lt;8,SUM(D17,F17,H17,J17,L17,N17,P17,R17,T17,),SUMPRODUCT(LARGE(C17:T17,{1,2,3,4})))</f>
        <v>3126</v>
      </c>
      <c r="W17" s="85"/>
    </row>
    <row r="18" spans="1:23" x14ac:dyDescent="0.2">
      <c r="A18" s="5" t="s">
        <v>416</v>
      </c>
      <c r="B18" s="12" t="s">
        <v>419</v>
      </c>
      <c r="C18" s="167">
        <v>1.1312499999999999</v>
      </c>
      <c r="D18" s="92">
        <f t="shared" si="9"/>
        <v>822</v>
      </c>
      <c r="E18" s="120"/>
      <c r="F18" s="70" t="str">
        <f t="shared" si="0"/>
        <v/>
      </c>
      <c r="G18" s="82"/>
      <c r="H18" s="92" t="str">
        <f t="shared" si="3"/>
        <v/>
      </c>
      <c r="I18" s="120"/>
      <c r="J18" s="70" t="str">
        <f t="shared" si="4"/>
        <v/>
      </c>
      <c r="K18" s="182">
        <v>1.20625</v>
      </c>
      <c r="L18" s="92">
        <f t="shared" si="5"/>
        <v>795</v>
      </c>
      <c r="M18" s="99"/>
      <c r="N18" s="70" t="str">
        <f t="shared" si="1"/>
        <v/>
      </c>
      <c r="O18" s="82"/>
      <c r="P18" s="92" t="str">
        <f t="shared" si="6"/>
        <v/>
      </c>
      <c r="Q18" s="234"/>
      <c r="R18" s="70" t="str">
        <f t="shared" si="7"/>
        <v/>
      </c>
      <c r="S18" s="250"/>
      <c r="T18" s="92" t="str">
        <f t="shared" si="8"/>
        <v/>
      </c>
      <c r="U18" s="69">
        <f>IF(COUNT(C18:T18)&lt;8,SUM(D18,F18,H18,J18,L18,N18,P18,R18,T18,),SUMPRODUCT(LARGE(C18:T18,{1,2,3,4})))</f>
        <v>1617</v>
      </c>
      <c r="W18" s="85"/>
    </row>
    <row r="19" spans="1:23" x14ac:dyDescent="0.2">
      <c r="A19" s="5" t="s">
        <v>381</v>
      </c>
      <c r="B19" s="12" t="s">
        <v>211</v>
      </c>
      <c r="C19" s="167">
        <v>1.2819444444444443</v>
      </c>
      <c r="D19" s="92">
        <f t="shared" si="9"/>
        <v>725</v>
      </c>
      <c r="E19" s="120"/>
      <c r="F19" s="70" t="str">
        <f t="shared" si="0"/>
        <v/>
      </c>
      <c r="G19" s="82">
        <v>0.98958333333333337</v>
      </c>
      <c r="H19" s="92">
        <f t="shared" si="3"/>
        <v>800</v>
      </c>
      <c r="I19" s="120"/>
      <c r="J19" s="70" t="str">
        <f t="shared" si="4"/>
        <v/>
      </c>
      <c r="K19" s="182"/>
      <c r="L19" s="92" t="str">
        <f t="shared" si="5"/>
        <v/>
      </c>
      <c r="M19" s="99"/>
      <c r="N19" s="70" t="str">
        <f t="shared" si="1"/>
        <v/>
      </c>
      <c r="O19" s="82"/>
      <c r="P19" s="92" t="str">
        <f t="shared" si="6"/>
        <v/>
      </c>
      <c r="Q19" s="234">
        <v>1.2874999999999999</v>
      </c>
      <c r="R19" s="70">
        <f t="shared" si="7"/>
        <v>742</v>
      </c>
      <c r="S19" s="250">
        <v>1.2097222222222224</v>
      </c>
      <c r="T19" s="92">
        <f t="shared" si="8"/>
        <v>738</v>
      </c>
      <c r="U19" s="69">
        <f>IF(COUNT(C19:T19)&lt;8,SUM(D19,F19,H19,J19,L19,N19,P19,R19,T19,),SUMPRODUCT(LARGE(C19:T19,{1,2,3,4})))</f>
        <v>3005</v>
      </c>
      <c r="W19" s="85"/>
    </row>
    <row r="20" spans="1:23" x14ac:dyDescent="0.2">
      <c r="A20" s="5" t="s">
        <v>64</v>
      </c>
      <c r="B20" s="12" t="s">
        <v>6</v>
      </c>
      <c r="C20" s="167">
        <v>1.0840277777777778</v>
      </c>
      <c r="D20" s="92">
        <f t="shared" si="9"/>
        <v>858</v>
      </c>
      <c r="E20" s="120"/>
      <c r="F20" s="70" t="str">
        <f t="shared" si="0"/>
        <v/>
      </c>
      <c r="G20" s="82">
        <v>0.9375</v>
      </c>
      <c r="H20" s="92">
        <f t="shared" si="3"/>
        <v>844</v>
      </c>
      <c r="I20" s="181">
        <v>1.0965277777777778</v>
      </c>
      <c r="J20" s="70">
        <f t="shared" si="4"/>
        <v>797</v>
      </c>
      <c r="K20" s="182"/>
      <c r="L20" s="92" t="str">
        <f t="shared" si="5"/>
        <v/>
      </c>
      <c r="M20" s="99"/>
      <c r="N20" s="70" t="str">
        <f t="shared" si="1"/>
        <v/>
      </c>
      <c r="O20" s="82"/>
      <c r="P20" s="92" t="str">
        <f t="shared" si="6"/>
        <v/>
      </c>
      <c r="Q20" s="234"/>
      <c r="R20" s="70" t="str">
        <f t="shared" si="7"/>
        <v/>
      </c>
      <c r="S20" s="250">
        <v>1.0111111111111111</v>
      </c>
      <c r="T20" s="92">
        <f t="shared" si="8"/>
        <v>883</v>
      </c>
      <c r="U20" s="69">
        <f>IF(COUNT(C20:T20)&lt;8,SUM(D20,F20,H20,J20,L20,N20,P20,R20,T20,),SUMPRODUCT(LARGE(C20:T20,{1,2,3,4})))</f>
        <v>3382</v>
      </c>
      <c r="W20" s="85"/>
    </row>
    <row r="21" spans="1:23" x14ac:dyDescent="0.2">
      <c r="A21" s="5" t="s">
        <v>73</v>
      </c>
      <c r="B21" s="12"/>
      <c r="C21" s="167">
        <v>1.2763888888888888</v>
      </c>
      <c r="D21" s="92">
        <f t="shared" si="9"/>
        <v>729</v>
      </c>
      <c r="E21" s="126">
        <v>0.88958333333333339</v>
      </c>
      <c r="F21" s="70">
        <f t="shared" si="0"/>
        <v>746</v>
      </c>
      <c r="G21" s="178">
        <v>1.038888888888889</v>
      </c>
      <c r="H21" s="92">
        <f t="shared" si="3"/>
        <v>762</v>
      </c>
      <c r="I21" s="115"/>
      <c r="J21" s="70" t="str">
        <f t="shared" si="4"/>
        <v/>
      </c>
      <c r="K21" s="182">
        <v>1.4006944444444445</v>
      </c>
      <c r="L21" s="92">
        <f t="shared" si="5"/>
        <v>685</v>
      </c>
      <c r="M21" s="115"/>
      <c r="N21" s="70" t="str">
        <f t="shared" si="1"/>
        <v/>
      </c>
      <c r="O21" s="78"/>
      <c r="P21" s="92" t="str">
        <f t="shared" si="6"/>
        <v/>
      </c>
      <c r="Q21" s="234">
        <v>1.2715277777777778</v>
      </c>
      <c r="R21" s="70">
        <f t="shared" si="7"/>
        <v>751</v>
      </c>
      <c r="S21" s="250">
        <v>1.179861111111111</v>
      </c>
      <c r="T21" s="92">
        <f t="shared" si="8"/>
        <v>756</v>
      </c>
      <c r="U21" s="69">
        <f>IF(COUNT(C21:T21)&lt;8,SUM(D21,F21,H21,J21,L21,N21,P21,R21,T21,),SUMPRODUCT(LARGE(C21:T21,{1,2,3,4})))</f>
        <v>3015</v>
      </c>
      <c r="V21" s="87"/>
      <c r="W21" s="93"/>
    </row>
    <row r="22" spans="1:23" x14ac:dyDescent="0.2">
      <c r="A22" s="5" t="s">
        <v>404</v>
      </c>
      <c r="B22" s="12" t="s">
        <v>184</v>
      </c>
      <c r="C22" s="167"/>
      <c r="D22" s="92" t="str">
        <f t="shared" si="9"/>
        <v/>
      </c>
      <c r="E22" s="128">
        <v>0.94652777777777775</v>
      </c>
      <c r="F22" s="70">
        <f t="shared" si="0"/>
        <v>701</v>
      </c>
      <c r="G22" s="78"/>
      <c r="H22" s="92" t="str">
        <f t="shared" si="3"/>
        <v/>
      </c>
      <c r="I22" s="110">
        <v>1.3125</v>
      </c>
      <c r="J22" s="70">
        <f t="shared" si="4"/>
        <v>666</v>
      </c>
      <c r="K22" s="182"/>
      <c r="L22" s="92" t="str">
        <f t="shared" si="5"/>
        <v/>
      </c>
      <c r="M22" s="133"/>
      <c r="N22" s="70" t="str">
        <f t="shared" ref="N22:N48" si="10">IF(ISBLANK(M22),"",ROUND($M$3/M22*1000,0))</f>
        <v/>
      </c>
      <c r="O22" s="78"/>
      <c r="P22" s="92" t="str">
        <f t="shared" si="6"/>
        <v/>
      </c>
      <c r="Q22" s="234"/>
      <c r="R22" s="70" t="str">
        <f t="shared" si="7"/>
        <v/>
      </c>
      <c r="S22" s="250"/>
      <c r="T22" s="92" t="str">
        <f t="shared" si="8"/>
        <v/>
      </c>
      <c r="U22" s="69">
        <f>IF(COUNT(C22:T22)&lt;8,SUM(D22,F22,H22,J22,L22,N22,P22,R22,T22,),SUMPRODUCT(LARGE(C22:T22,{1,2,3,4})))</f>
        <v>1367</v>
      </c>
      <c r="V22" s="87"/>
      <c r="W22" s="93"/>
    </row>
    <row r="23" spans="1:23" x14ac:dyDescent="0.2">
      <c r="A23" s="5" t="s">
        <v>155</v>
      </c>
      <c r="B23" s="12" t="s">
        <v>407</v>
      </c>
      <c r="C23" s="167"/>
      <c r="D23" s="92" t="str">
        <f t="shared" si="9"/>
        <v/>
      </c>
      <c r="E23" s="128">
        <v>0.84097222222222223</v>
      </c>
      <c r="F23" s="70">
        <f t="shared" si="0"/>
        <v>789</v>
      </c>
      <c r="G23" s="78"/>
      <c r="H23" s="92" t="str">
        <f t="shared" si="3"/>
        <v/>
      </c>
      <c r="I23" s="173">
        <v>1.0784722222222223</v>
      </c>
      <c r="J23" s="70">
        <f t="shared" si="4"/>
        <v>811</v>
      </c>
      <c r="K23" s="182">
        <v>1.2069444444444444</v>
      </c>
      <c r="L23" s="92">
        <f t="shared" si="5"/>
        <v>795</v>
      </c>
      <c r="M23" s="143"/>
      <c r="N23" s="70" t="str">
        <f t="shared" si="10"/>
        <v/>
      </c>
      <c r="O23" s="78"/>
      <c r="P23" s="92" t="str">
        <f t="shared" si="6"/>
        <v/>
      </c>
      <c r="Q23" s="234"/>
      <c r="R23" s="70" t="str">
        <f t="shared" si="7"/>
        <v/>
      </c>
      <c r="S23" s="250">
        <v>1.1291666666666667</v>
      </c>
      <c r="T23" s="92">
        <f t="shared" si="8"/>
        <v>790</v>
      </c>
      <c r="U23" s="69">
        <f>IF(COUNT(C23:T23)&lt;8,SUM(D23,F23,H23,J23,L23,N23,P23,R23,T23,),SUMPRODUCT(LARGE(C23:T23,{1,2,3,4})))</f>
        <v>3185</v>
      </c>
      <c r="V23" s="87"/>
      <c r="W23" s="93"/>
    </row>
    <row r="24" spans="1:23" x14ac:dyDescent="0.2">
      <c r="A24" s="5" t="s">
        <v>465</v>
      </c>
      <c r="B24" s="12" t="s">
        <v>464</v>
      </c>
      <c r="C24" s="167">
        <v>1.0770833333333334</v>
      </c>
      <c r="D24" s="92">
        <f t="shared" si="9"/>
        <v>863</v>
      </c>
      <c r="E24" s="128"/>
      <c r="F24" s="70" t="str">
        <f t="shared" si="0"/>
        <v/>
      </c>
      <c r="G24" s="78"/>
      <c r="H24" s="92" t="str">
        <f t="shared" si="3"/>
        <v/>
      </c>
      <c r="I24" s="114"/>
      <c r="J24" s="70" t="str">
        <f t="shared" si="4"/>
        <v/>
      </c>
      <c r="K24" s="182"/>
      <c r="L24" s="92" t="str">
        <f t="shared" si="5"/>
        <v/>
      </c>
      <c r="M24" s="210">
        <v>0.40416666666666662</v>
      </c>
      <c r="N24" s="70">
        <f t="shared" si="10"/>
        <v>976</v>
      </c>
      <c r="O24" s="83">
        <v>0.95416666666666661</v>
      </c>
      <c r="P24" s="92">
        <f t="shared" si="6"/>
        <v>1000</v>
      </c>
      <c r="Q24" s="234"/>
      <c r="R24" s="70" t="str">
        <f t="shared" si="7"/>
        <v/>
      </c>
      <c r="S24" s="250"/>
      <c r="T24" s="92" t="str">
        <f t="shared" si="8"/>
        <v/>
      </c>
      <c r="U24" s="69">
        <f>IF(COUNT(C24:T24)&lt;8,SUM(D24,F24,H24,J24,L24,N24,P24,R24,T24,),SUMPRODUCT(LARGE(C24:T24,{1,2,3,4})))</f>
        <v>2839</v>
      </c>
      <c r="V24" s="87"/>
      <c r="W24" s="93"/>
    </row>
    <row r="25" spans="1:23" x14ac:dyDescent="0.2">
      <c r="A25" s="5" t="s">
        <v>146</v>
      </c>
      <c r="B25" s="12" t="s">
        <v>61</v>
      </c>
      <c r="C25" s="167"/>
      <c r="D25" s="92" t="str">
        <f t="shared" si="9"/>
        <v/>
      </c>
      <c r="E25" s="128">
        <v>0.7416666666666667</v>
      </c>
      <c r="F25" s="70">
        <f t="shared" si="0"/>
        <v>894</v>
      </c>
      <c r="G25" s="83">
        <v>0.85486111111111107</v>
      </c>
      <c r="H25" s="92">
        <f t="shared" si="3"/>
        <v>926</v>
      </c>
      <c r="I25" s="114"/>
      <c r="J25" s="70" t="str">
        <f t="shared" si="4"/>
        <v/>
      </c>
      <c r="K25" s="182">
        <v>1.0569444444444445</v>
      </c>
      <c r="L25" s="92">
        <f t="shared" si="5"/>
        <v>907</v>
      </c>
      <c r="M25" s="143"/>
      <c r="N25" s="70" t="str">
        <f t="shared" si="10"/>
        <v/>
      </c>
      <c r="O25" s="78"/>
      <c r="P25" s="92" t="str">
        <f t="shared" si="6"/>
        <v/>
      </c>
      <c r="Q25" s="234">
        <v>1.0409722222222222</v>
      </c>
      <c r="R25" s="70">
        <f t="shared" si="7"/>
        <v>917</v>
      </c>
      <c r="S25" s="250"/>
      <c r="T25" s="92" t="str">
        <f t="shared" si="8"/>
        <v/>
      </c>
      <c r="U25" s="69">
        <f>IF(COUNT(C25:T25)&lt;8,SUM(D25,F25,H25,J25,L25,N25,P25,R25,T25,),SUMPRODUCT(LARGE(C25:T25,{1,2,3,4})))</f>
        <v>3644</v>
      </c>
      <c r="V25" s="87"/>
      <c r="W25" s="93"/>
    </row>
    <row r="26" spans="1:23" x14ac:dyDescent="0.2">
      <c r="A26" s="5" t="s">
        <v>0</v>
      </c>
      <c r="B26" s="12" t="s">
        <v>16</v>
      </c>
      <c r="C26" s="167"/>
      <c r="D26" s="92" t="str">
        <f t="shared" si="9"/>
        <v/>
      </c>
      <c r="E26" s="118"/>
      <c r="F26" s="70" t="str">
        <f t="shared" si="0"/>
        <v/>
      </c>
      <c r="G26" s="78"/>
      <c r="H26" s="92" t="str">
        <f t="shared" si="3"/>
        <v/>
      </c>
      <c r="I26" s="116"/>
      <c r="J26" s="70" t="str">
        <f t="shared" si="4"/>
        <v/>
      </c>
      <c r="K26" s="182">
        <v>1.4395833333333332</v>
      </c>
      <c r="L26" s="92">
        <f t="shared" si="5"/>
        <v>666</v>
      </c>
      <c r="M26" s="134"/>
      <c r="N26" s="70" t="str">
        <f t="shared" si="10"/>
        <v/>
      </c>
      <c r="O26" s="78"/>
      <c r="P26" s="92" t="str">
        <f t="shared" si="6"/>
        <v/>
      </c>
      <c r="Q26" s="234"/>
      <c r="R26" s="70" t="str">
        <f t="shared" si="7"/>
        <v/>
      </c>
      <c r="S26" s="250"/>
      <c r="T26" s="92" t="str">
        <f t="shared" si="8"/>
        <v/>
      </c>
      <c r="U26" s="69">
        <f>IF(COUNT(C26:T26)&lt;8,SUM(D26,F26,H26,J26,L26,N26,P26,R26,T26,),SUMPRODUCT(LARGE(C26:T26,{1,2,3,4})))</f>
        <v>666</v>
      </c>
      <c r="V26" s="87"/>
      <c r="W26" s="88"/>
    </row>
    <row r="27" spans="1:23" x14ac:dyDescent="0.2">
      <c r="A27" s="5" t="s">
        <v>25</v>
      </c>
      <c r="B27" s="12" t="s">
        <v>169</v>
      </c>
      <c r="C27" s="167">
        <v>1.1243055555555557</v>
      </c>
      <c r="D27" s="92">
        <f t="shared" si="9"/>
        <v>827</v>
      </c>
      <c r="E27" s="118"/>
      <c r="F27" s="70" t="str">
        <f t="shared" si="0"/>
        <v/>
      </c>
      <c r="G27" s="83">
        <v>0.94027777777777777</v>
      </c>
      <c r="H27" s="92">
        <f t="shared" si="3"/>
        <v>842</v>
      </c>
      <c r="I27" s="127">
        <v>0.98333333333333339</v>
      </c>
      <c r="J27" s="70">
        <f t="shared" si="4"/>
        <v>889</v>
      </c>
      <c r="K27" s="182"/>
      <c r="L27" s="92" t="str">
        <f t="shared" si="5"/>
        <v/>
      </c>
      <c r="M27" s="211">
        <v>0.41388888888888892</v>
      </c>
      <c r="N27" s="70">
        <f t="shared" si="10"/>
        <v>953</v>
      </c>
      <c r="O27" s="202">
        <v>1.1222222222222222</v>
      </c>
      <c r="P27" s="92">
        <f t="shared" si="6"/>
        <v>850</v>
      </c>
      <c r="Q27" s="234">
        <v>1.1125</v>
      </c>
      <c r="R27" s="70">
        <f t="shared" si="7"/>
        <v>858</v>
      </c>
      <c r="S27" s="250">
        <v>0.9902777777777777</v>
      </c>
      <c r="T27" s="92">
        <f t="shared" si="8"/>
        <v>901</v>
      </c>
      <c r="U27" s="69">
        <f>IF(COUNT(C27:T27)&lt;8,SUM(D27,F27,H27,J27,L27,N27,P27,R27,T27,),SUMPRODUCT(LARGE(C27:T27,{1,2,3,4})))</f>
        <v>3601</v>
      </c>
      <c r="V27" s="87"/>
      <c r="W27" s="88"/>
    </row>
    <row r="28" spans="1:23" x14ac:dyDescent="0.2">
      <c r="A28" s="5" t="s">
        <v>220</v>
      </c>
      <c r="B28" s="12" t="s">
        <v>19</v>
      </c>
      <c r="C28" s="167"/>
      <c r="D28" s="92" t="str">
        <f t="shared" si="9"/>
        <v/>
      </c>
      <c r="E28" s="118"/>
      <c r="F28" s="70" t="str">
        <f t="shared" si="0"/>
        <v/>
      </c>
      <c r="G28" s="78"/>
      <c r="H28" s="92" t="str">
        <f t="shared" si="3"/>
        <v/>
      </c>
      <c r="I28" s="116"/>
      <c r="J28" s="70" t="str">
        <f t="shared" si="4"/>
        <v/>
      </c>
      <c r="K28" s="182"/>
      <c r="L28" s="92" t="str">
        <f t="shared" si="5"/>
        <v/>
      </c>
      <c r="M28" s="134"/>
      <c r="N28" s="70" t="str">
        <f t="shared" si="10"/>
        <v/>
      </c>
      <c r="O28" s="78"/>
      <c r="P28" s="92" t="str">
        <f t="shared" si="6"/>
        <v/>
      </c>
      <c r="Q28" s="234"/>
      <c r="R28" s="70" t="str">
        <f t="shared" si="7"/>
        <v/>
      </c>
      <c r="S28" s="250"/>
      <c r="T28" s="92" t="str">
        <f t="shared" si="8"/>
        <v/>
      </c>
      <c r="U28" s="69">
        <f>IF(COUNT(C28:T28)&lt;8,SUM(D28,F28,H28,J28,L28,N28,P28,R28,T28,),SUMPRODUCT(LARGE(C28:T28,{1,2,3,4})))</f>
        <v>0</v>
      </c>
      <c r="V28" s="87"/>
      <c r="W28" s="88"/>
    </row>
    <row r="29" spans="1:23" x14ac:dyDescent="0.2">
      <c r="A29" s="5" t="s">
        <v>133</v>
      </c>
      <c r="B29" s="12" t="s">
        <v>134</v>
      </c>
      <c r="C29" s="169"/>
      <c r="D29" s="92"/>
      <c r="E29" s="175"/>
      <c r="F29" s="70"/>
      <c r="G29" s="83">
        <v>0.99652777777777779</v>
      </c>
      <c r="H29" s="92">
        <f t="shared" si="3"/>
        <v>794</v>
      </c>
      <c r="I29" s="116"/>
      <c r="J29" s="70" t="str">
        <f t="shared" si="4"/>
        <v/>
      </c>
      <c r="K29" s="182"/>
      <c r="L29" s="92" t="str">
        <f t="shared" si="5"/>
        <v/>
      </c>
      <c r="M29" s="211">
        <v>0.49305555555555558</v>
      </c>
      <c r="N29" s="70">
        <f t="shared" si="10"/>
        <v>800</v>
      </c>
      <c r="O29" s="78"/>
      <c r="P29" s="92" t="str">
        <f t="shared" si="6"/>
        <v/>
      </c>
      <c r="Q29" s="234"/>
      <c r="R29" s="70" t="str">
        <f t="shared" si="7"/>
        <v/>
      </c>
      <c r="S29" s="250"/>
      <c r="T29" s="92" t="str">
        <f t="shared" si="8"/>
        <v/>
      </c>
      <c r="U29" s="69">
        <f>IF(COUNT(C29:T29)&lt;8,SUM(D29,F29,H29,J29,L29,N29,P29,R29,T29,),SUMPRODUCT(LARGE(C29:T29,{1,2,3,4})))</f>
        <v>1594</v>
      </c>
      <c r="V29" s="87"/>
      <c r="W29" s="88"/>
    </row>
    <row r="30" spans="1:23" x14ac:dyDescent="0.2">
      <c r="A30" s="5" t="s">
        <v>279</v>
      </c>
      <c r="B30" s="12" t="s">
        <v>280</v>
      </c>
      <c r="C30" s="167"/>
      <c r="D30" s="92" t="str">
        <f t="shared" si="9"/>
        <v/>
      </c>
      <c r="E30" s="110"/>
      <c r="F30" s="70" t="str">
        <f t="shared" si="0"/>
        <v/>
      </c>
      <c r="G30" s="79">
        <v>1.0340277777777778</v>
      </c>
      <c r="H30" s="92">
        <f t="shared" si="3"/>
        <v>766</v>
      </c>
      <c r="I30" s="114"/>
      <c r="J30" s="70" t="str">
        <f t="shared" si="4"/>
        <v/>
      </c>
      <c r="K30" s="182"/>
      <c r="L30" s="92" t="str">
        <f t="shared" si="5"/>
        <v/>
      </c>
      <c r="M30" s="114"/>
      <c r="N30" s="70" t="str">
        <f t="shared" si="10"/>
        <v/>
      </c>
      <c r="O30" s="202">
        <v>1.3472222222222223</v>
      </c>
      <c r="P30" s="92">
        <f t="shared" si="6"/>
        <v>708</v>
      </c>
      <c r="Q30" s="234">
        <v>1.3013888888888889</v>
      </c>
      <c r="R30" s="70">
        <f t="shared" si="7"/>
        <v>734</v>
      </c>
      <c r="S30" s="250">
        <v>1.1673611111111111</v>
      </c>
      <c r="T30" s="92">
        <f t="shared" si="8"/>
        <v>764</v>
      </c>
      <c r="U30" s="69">
        <f>IF(COUNT(C30:T30)&lt;8,SUM(D30,F30,H30,J30,L30,N30,P30,R30,T30,),SUMPRODUCT(LARGE(C30:T30,{1,2,3,4})))</f>
        <v>2972</v>
      </c>
      <c r="W30" s="86"/>
    </row>
    <row r="31" spans="1:23" x14ac:dyDescent="0.2">
      <c r="A31" s="5" t="s">
        <v>187</v>
      </c>
      <c r="B31" s="12" t="s">
        <v>188</v>
      </c>
      <c r="C31" s="167">
        <v>1.2041666666666666</v>
      </c>
      <c r="D31" s="92">
        <f t="shared" si="9"/>
        <v>772</v>
      </c>
      <c r="E31" s="110"/>
      <c r="F31" s="70" t="str">
        <f t="shared" si="0"/>
        <v/>
      </c>
      <c r="G31" s="83">
        <v>0.87777777777777777</v>
      </c>
      <c r="H31" s="92">
        <f t="shared" si="3"/>
        <v>902</v>
      </c>
      <c r="I31" s="114"/>
      <c r="J31" s="70" t="str">
        <f t="shared" si="4"/>
        <v/>
      </c>
      <c r="K31" s="182"/>
      <c r="L31" s="92" t="str">
        <f t="shared" si="5"/>
        <v/>
      </c>
      <c r="M31" s="114"/>
      <c r="N31" s="70" t="str">
        <f t="shared" si="10"/>
        <v/>
      </c>
      <c r="O31" s="78"/>
      <c r="P31" s="92" t="str">
        <f t="shared" si="6"/>
        <v/>
      </c>
      <c r="Q31" s="234"/>
      <c r="R31" s="70" t="str">
        <f t="shared" si="7"/>
        <v/>
      </c>
      <c r="S31" s="250"/>
      <c r="T31" s="92" t="str">
        <f t="shared" si="8"/>
        <v/>
      </c>
      <c r="U31" s="69">
        <f>IF(COUNT(C31:T31)&lt;8,SUM(D31,F31,H31,J31,L31,N31,P31,R31,T31,),SUMPRODUCT(LARGE(C31:T31,{1,2,3,4})))</f>
        <v>1674</v>
      </c>
      <c r="W31" s="86"/>
    </row>
    <row r="32" spans="1:23" x14ac:dyDescent="0.2">
      <c r="A32" s="5" t="s">
        <v>267</v>
      </c>
      <c r="B32" s="12" t="s">
        <v>473</v>
      </c>
      <c r="C32" s="167">
        <v>1.2430555555555556</v>
      </c>
      <c r="D32" s="92">
        <f t="shared" si="9"/>
        <v>748</v>
      </c>
      <c r="E32" s="110"/>
      <c r="F32" s="70" t="str">
        <f t="shared" si="0"/>
        <v/>
      </c>
      <c r="G32" s="79">
        <v>1.0166666666666666</v>
      </c>
      <c r="H32" s="92">
        <f t="shared" si="3"/>
        <v>779</v>
      </c>
      <c r="I32" s="173">
        <v>1.1347222222222222</v>
      </c>
      <c r="J32" s="70">
        <f t="shared" si="4"/>
        <v>771</v>
      </c>
      <c r="K32" s="182"/>
      <c r="L32" s="92" t="str">
        <f t="shared" si="5"/>
        <v/>
      </c>
      <c r="M32" s="114"/>
      <c r="N32" s="70" t="str">
        <f t="shared" si="10"/>
        <v/>
      </c>
      <c r="O32" s="78"/>
      <c r="P32" s="92" t="str">
        <f t="shared" si="6"/>
        <v/>
      </c>
      <c r="Q32" s="234">
        <v>1.3951388888888889</v>
      </c>
      <c r="R32" s="70">
        <f t="shared" si="7"/>
        <v>684</v>
      </c>
      <c r="S32" s="250"/>
      <c r="T32" s="92" t="str">
        <f t="shared" si="8"/>
        <v/>
      </c>
      <c r="U32" s="69">
        <f>IF(COUNT(C32:T32)&lt;8,SUM(D32,F32,H32,J32,L32,N32,P32,R32,T32,),SUMPRODUCT(LARGE(C32:T32,{1,2,3,4})))</f>
        <v>2982</v>
      </c>
      <c r="W32" s="86"/>
    </row>
    <row r="33" spans="1:23" x14ac:dyDescent="0.2">
      <c r="A33" s="5" t="s">
        <v>213</v>
      </c>
      <c r="B33" s="12" t="s">
        <v>76</v>
      </c>
      <c r="C33" s="169"/>
      <c r="D33" s="92"/>
      <c r="E33" s="173"/>
      <c r="F33" s="70"/>
      <c r="G33" s="78"/>
      <c r="H33" s="92" t="str">
        <f t="shared" si="3"/>
        <v/>
      </c>
      <c r="I33" s="148">
        <v>0.97152777777777777</v>
      </c>
      <c r="J33" s="70">
        <f t="shared" si="4"/>
        <v>900</v>
      </c>
      <c r="K33" s="182">
        <v>1.1555555555555557</v>
      </c>
      <c r="L33" s="92">
        <f t="shared" si="5"/>
        <v>830</v>
      </c>
      <c r="M33" s="148">
        <v>0.45833333333333331</v>
      </c>
      <c r="N33" s="70">
        <f t="shared" si="10"/>
        <v>861</v>
      </c>
      <c r="O33" s="202">
        <v>1.0722222222222222</v>
      </c>
      <c r="P33" s="92">
        <f t="shared" si="6"/>
        <v>890</v>
      </c>
      <c r="Q33" s="234">
        <v>1.0875000000000001</v>
      </c>
      <c r="R33" s="70">
        <f t="shared" si="7"/>
        <v>878</v>
      </c>
      <c r="S33" s="250">
        <v>1.0118055555555556</v>
      </c>
      <c r="T33" s="92">
        <f t="shared" si="8"/>
        <v>882</v>
      </c>
      <c r="U33" s="69">
        <f>IF(COUNT(C33:T33)&lt;8,SUM(D33,F33,H33,J33,L33,N33,P33,R33,T33,),SUMPRODUCT(LARGE(C33:T33,{1,2,3,4})))</f>
        <v>3550</v>
      </c>
      <c r="W33" s="86"/>
    </row>
    <row r="34" spans="1:23" x14ac:dyDescent="0.2">
      <c r="A34" s="5" t="s">
        <v>26</v>
      </c>
      <c r="B34" s="12" t="s">
        <v>169</v>
      </c>
      <c r="C34" s="167">
        <v>1.0333333333333334</v>
      </c>
      <c r="D34" s="92">
        <f t="shared" si="9"/>
        <v>900</v>
      </c>
      <c r="E34" s="110"/>
      <c r="F34" s="70" t="str">
        <f t="shared" si="0"/>
        <v/>
      </c>
      <c r="G34" s="83">
        <v>0.94236111111111109</v>
      </c>
      <c r="H34" s="92">
        <f t="shared" si="3"/>
        <v>840</v>
      </c>
      <c r="I34" s="148">
        <v>0.95972222222222225</v>
      </c>
      <c r="J34" s="70">
        <f t="shared" si="4"/>
        <v>911</v>
      </c>
      <c r="K34" s="182">
        <v>1.1604166666666667</v>
      </c>
      <c r="L34" s="92">
        <f t="shared" si="5"/>
        <v>826</v>
      </c>
      <c r="M34" s="114"/>
      <c r="N34" s="70" t="str">
        <f t="shared" si="10"/>
        <v/>
      </c>
      <c r="O34" s="78"/>
      <c r="P34" s="92" t="str">
        <f t="shared" si="6"/>
        <v/>
      </c>
      <c r="Q34" s="234"/>
      <c r="R34" s="70" t="str">
        <f t="shared" si="7"/>
        <v/>
      </c>
      <c r="S34" s="250">
        <v>1.0277777777777779</v>
      </c>
      <c r="T34" s="92">
        <f t="shared" si="8"/>
        <v>868</v>
      </c>
      <c r="U34" s="69">
        <f>IF(COUNT(C34:T34)&lt;8,SUM(D34,F34,H34,J34,L34,N34,P34,R34,T34,),SUMPRODUCT(LARGE(C34:T34,{1,2,3,4})))</f>
        <v>3519</v>
      </c>
      <c r="W34" s="86"/>
    </row>
    <row r="35" spans="1:23" x14ac:dyDescent="0.2">
      <c r="A35" s="5" t="s">
        <v>472</v>
      </c>
      <c r="B35" s="12" t="s">
        <v>421</v>
      </c>
      <c r="C35" s="167">
        <v>1.1756944444444444</v>
      </c>
      <c r="D35" s="92">
        <f t="shared" si="9"/>
        <v>791</v>
      </c>
      <c r="E35" s="110">
        <v>0.89027777777777783</v>
      </c>
      <c r="F35" s="70">
        <f t="shared" si="0"/>
        <v>745</v>
      </c>
      <c r="G35" s="83">
        <v>0.96180555555555547</v>
      </c>
      <c r="H35" s="92">
        <f t="shared" si="3"/>
        <v>823</v>
      </c>
      <c r="I35" s="173">
        <v>1.0444444444444445</v>
      </c>
      <c r="J35" s="70">
        <f t="shared" si="4"/>
        <v>837</v>
      </c>
      <c r="K35" s="182"/>
      <c r="L35" s="92" t="str">
        <f t="shared" si="5"/>
        <v/>
      </c>
      <c r="M35" s="148">
        <v>0.50416666666666665</v>
      </c>
      <c r="N35" s="70">
        <f t="shared" si="10"/>
        <v>782</v>
      </c>
      <c r="O35" s="202">
        <v>1.1048611111111111</v>
      </c>
      <c r="P35" s="92">
        <f t="shared" si="6"/>
        <v>864</v>
      </c>
      <c r="Q35" s="234">
        <v>1.1902777777777778</v>
      </c>
      <c r="R35" s="70">
        <f t="shared" si="7"/>
        <v>802</v>
      </c>
      <c r="S35" s="250">
        <v>1.0847222222222224</v>
      </c>
      <c r="T35" s="92">
        <f t="shared" si="8"/>
        <v>823</v>
      </c>
      <c r="U35" s="69">
        <f>IF(COUNT(C35:T35)&lt;8,SUM(D35,F35,H35,J35,L35,N35,P35,R35,T35,),SUMPRODUCT(LARGE(C35:T35,{1,2,3,4})))</f>
        <v>3347</v>
      </c>
      <c r="W35" s="86"/>
    </row>
    <row r="36" spans="1:23" x14ac:dyDescent="0.2">
      <c r="A36" s="5" t="s">
        <v>209</v>
      </c>
      <c r="B36" s="12" t="s">
        <v>210</v>
      </c>
      <c r="C36" s="167"/>
      <c r="D36" s="92" t="str">
        <f t="shared" si="9"/>
        <v/>
      </c>
      <c r="E36" s="110">
        <v>1.1111111111111112</v>
      </c>
      <c r="F36" s="70">
        <f t="shared" si="0"/>
        <v>597</v>
      </c>
      <c r="G36" s="78"/>
      <c r="H36" s="92" t="str">
        <f t="shared" si="3"/>
        <v/>
      </c>
      <c r="I36" s="114"/>
      <c r="J36" s="70" t="str">
        <f t="shared" si="4"/>
        <v/>
      </c>
      <c r="K36" s="182">
        <v>1.5569444444444445</v>
      </c>
      <c r="L36" s="92">
        <f t="shared" si="5"/>
        <v>616</v>
      </c>
      <c r="M36" s="148">
        <v>0.68472222222222223</v>
      </c>
      <c r="N36" s="70">
        <f t="shared" si="10"/>
        <v>576</v>
      </c>
      <c r="O36" s="78"/>
      <c r="P36" s="92" t="str">
        <f t="shared" si="6"/>
        <v/>
      </c>
      <c r="Q36" s="234">
        <v>1.4840277777777777</v>
      </c>
      <c r="R36" s="70">
        <f t="shared" si="7"/>
        <v>643</v>
      </c>
      <c r="S36" s="250"/>
      <c r="T36" s="92" t="str">
        <f t="shared" si="8"/>
        <v/>
      </c>
      <c r="U36" s="69">
        <f>IF(COUNT(C36:T36)&lt;8,SUM(D36,F36,H36,J36,L36,N36,P36,R36,T36,),SUMPRODUCT(LARGE(C36:T36,{1,2,3,4})))</f>
        <v>2432</v>
      </c>
      <c r="W36" s="86"/>
    </row>
    <row r="37" spans="1:23" x14ac:dyDescent="0.2">
      <c r="A37" s="5" t="s">
        <v>362</v>
      </c>
      <c r="B37" s="12" t="s">
        <v>322</v>
      </c>
      <c r="C37" s="167">
        <v>1.1159722222222224</v>
      </c>
      <c r="D37" s="92">
        <f t="shared" si="9"/>
        <v>833</v>
      </c>
      <c r="E37" s="110"/>
      <c r="F37" s="70" t="str">
        <f t="shared" si="0"/>
        <v/>
      </c>
      <c r="G37" s="83">
        <v>0.91527777777777775</v>
      </c>
      <c r="H37" s="92">
        <f t="shared" si="3"/>
        <v>865</v>
      </c>
      <c r="I37" s="173">
        <v>1.0131944444444445</v>
      </c>
      <c r="J37" s="70">
        <f t="shared" si="4"/>
        <v>863</v>
      </c>
      <c r="K37" s="182"/>
      <c r="L37" s="92" t="str">
        <f t="shared" si="5"/>
        <v/>
      </c>
      <c r="M37" s="114"/>
      <c r="N37" s="70" t="str">
        <f t="shared" si="10"/>
        <v/>
      </c>
      <c r="O37" s="202">
        <v>1.1298611111111112</v>
      </c>
      <c r="P37" s="92">
        <f t="shared" si="6"/>
        <v>844</v>
      </c>
      <c r="Q37" s="234"/>
      <c r="R37" s="70" t="str">
        <f t="shared" si="7"/>
        <v/>
      </c>
      <c r="S37" s="250">
        <v>1.1236111111111111</v>
      </c>
      <c r="T37" s="92">
        <f t="shared" si="8"/>
        <v>794</v>
      </c>
      <c r="U37" s="69">
        <f>IF(COUNT(C37:T37)&lt;8,SUM(D37,F37,H37,J37,L37,N37,P37,R37,T37,),SUMPRODUCT(LARGE(C37:T37,{1,2,3,4})))</f>
        <v>3405</v>
      </c>
      <c r="W37" s="86"/>
    </row>
    <row r="38" spans="1:23" x14ac:dyDescent="0.2">
      <c r="A38" s="5" t="s">
        <v>274</v>
      </c>
      <c r="B38" s="12" t="s">
        <v>342</v>
      </c>
      <c r="C38" s="167">
        <v>1.1541666666666666</v>
      </c>
      <c r="D38" s="92">
        <f t="shared" si="9"/>
        <v>806</v>
      </c>
      <c r="E38" s="110">
        <v>0.83333333333333337</v>
      </c>
      <c r="F38" s="70">
        <f t="shared" si="0"/>
        <v>796</v>
      </c>
      <c r="G38" s="83">
        <v>0.9291666666666667</v>
      </c>
      <c r="H38" s="92">
        <f t="shared" si="3"/>
        <v>852</v>
      </c>
      <c r="I38" s="173">
        <v>1.0319444444444443</v>
      </c>
      <c r="J38" s="70">
        <f t="shared" si="4"/>
        <v>847</v>
      </c>
      <c r="K38" s="182"/>
      <c r="L38" s="92" t="str">
        <f t="shared" si="5"/>
        <v/>
      </c>
      <c r="M38" s="148">
        <v>0.49027777777777781</v>
      </c>
      <c r="N38" s="70">
        <f t="shared" si="10"/>
        <v>805</v>
      </c>
      <c r="O38" s="202">
        <v>1.1777777777777778</v>
      </c>
      <c r="P38" s="92">
        <f t="shared" si="6"/>
        <v>810</v>
      </c>
      <c r="Q38" s="234">
        <v>1.0930555555555557</v>
      </c>
      <c r="R38" s="70">
        <f t="shared" si="7"/>
        <v>874</v>
      </c>
      <c r="S38" s="250">
        <v>1.0374999999999999</v>
      </c>
      <c r="T38" s="92">
        <f t="shared" si="8"/>
        <v>860</v>
      </c>
      <c r="U38" s="69">
        <f>IF(COUNT(C38:T38)&lt;8,SUM(D38,F38,H38,J38,L38,N38,P38,R38,T38,),SUMPRODUCT(LARGE(C38:T38,{1,2,3,4})))</f>
        <v>3433</v>
      </c>
      <c r="W38" s="86"/>
    </row>
    <row r="39" spans="1:23" x14ac:dyDescent="0.2">
      <c r="A39" s="5" t="s">
        <v>496</v>
      </c>
      <c r="B39" s="12" t="s">
        <v>152</v>
      </c>
      <c r="C39" s="169"/>
      <c r="D39" s="92"/>
      <c r="E39" s="173"/>
      <c r="F39" s="70"/>
      <c r="G39" s="83"/>
      <c r="H39" s="92"/>
      <c r="I39" s="114"/>
      <c r="J39" s="70" t="str">
        <f t="shared" si="4"/>
        <v/>
      </c>
      <c r="K39" s="182"/>
      <c r="L39" s="92" t="str">
        <f t="shared" si="5"/>
        <v/>
      </c>
      <c r="M39" s="148">
        <v>0.5805555555555556</v>
      </c>
      <c r="N39" s="70">
        <f t="shared" si="10"/>
        <v>679</v>
      </c>
      <c r="O39" s="202">
        <v>1.163888888888889</v>
      </c>
      <c r="P39" s="92">
        <f t="shared" si="6"/>
        <v>820</v>
      </c>
      <c r="Q39" s="234"/>
      <c r="R39" s="70" t="str">
        <f t="shared" si="7"/>
        <v/>
      </c>
      <c r="S39" s="250">
        <v>1.0444444444444445</v>
      </c>
      <c r="T39" s="92">
        <f t="shared" si="8"/>
        <v>854</v>
      </c>
      <c r="U39" s="69">
        <f>IF(COUNT(C39:T39)&lt;8,SUM(D39,F39,H39,J39,L39,N39,P39,R39,T39,),SUMPRODUCT(LARGE(C39:T39,{1,2,3,4})))</f>
        <v>2353</v>
      </c>
      <c r="W39" s="86"/>
    </row>
    <row r="40" spans="1:23" x14ac:dyDescent="0.2">
      <c r="A40" s="5" t="s">
        <v>285</v>
      </c>
      <c r="B40" s="12" t="s">
        <v>286</v>
      </c>
      <c r="C40" s="167"/>
      <c r="D40" s="92" t="str">
        <f t="shared" si="9"/>
        <v/>
      </c>
      <c r="E40" s="110"/>
      <c r="F40" s="70" t="str">
        <f t="shared" si="0"/>
        <v/>
      </c>
      <c r="G40" s="78"/>
      <c r="H40" s="92" t="str">
        <f t="shared" si="3"/>
        <v/>
      </c>
      <c r="I40" s="114"/>
      <c r="J40" s="70" t="str">
        <f t="shared" si="4"/>
        <v/>
      </c>
      <c r="K40" s="182">
        <v>1.3638888888888889</v>
      </c>
      <c r="L40" s="92">
        <f t="shared" si="5"/>
        <v>703</v>
      </c>
      <c r="M40" s="114"/>
      <c r="N40" s="70" t="str">
        <f t="shared" si="10"/>
        <v/>
      </c>
      <c r="O40" s="78"/>
      <c r="P40" s="92" t="str">
        <f t="shared" si="6"/>
        <v/>
      </c>
      <c r="Q40" s="234">
        <v>1.33125</v>
      </c>
      <c r="R40" s="70">
        <f t="shared" si="7"/>
        <v>717</v>
      </c>
      <c r="S40" s="250">
        <v>1.2104166666666667</v>
      </c>
      <c r="T40" s="92">
        <f t="shared" si="8"/>
        <v>737</v>
      </c>
      <c r="U40" s="69">
        <f>IF(COUNT(C40:T40)&lt;8,SUM(D40,F40,H40,J40,L40,N40,P40,R40,T40,),SUMPRODUCT(LARGE(C40:T40,{1,2,3,4})))</f>
        <v>2157</v>
      </c>
      <c r="W40" s="86"/>
    </row>
    <row r="41" spans="1:23" x14ac:dyDescent="0.2">
      <c r="A41" s="5" t="s">
        <v>293</v>
      </c>
      <c r="B41" s="12" t="s">
        <v>402</v>
      </c>
      <c r="C41" s="167"/>
      <c r="D41" s="92" t="str">
        <f t="shared" si="9"/>
        <v/>
      </c>
      <c r="E41" s="99"/>
      <c r="F41" s="70" t="str">
        <f t="shared" si="0"/>
        <v/>
      </c>
      <c r="G41" s="79"/>
      <c r="H41" s="68" t="str">
        <f t="shared" si="3"/>
        <v/>
      </c>
      <c r="I41" s="115"/>
      <c r="J41" s="70" t="str">
        <f t="shared" si="4"/>
        <v/>
      </c>
      <c r="K41" s="182">
        <v>1.4145833333333335</v>
      </c>
      <c r="L41" s="92">
        <f t="shared" si="5"/>
        <v>678</v>
      </c>
      <c r="M41" s="117">
        <v>0.6</v>
      </c>
      <c r="N41" s="70">
        <f t="shared" si="10"/>
        <v>657</v>
      </c>
      <c r="O41" s="78"/>
      <c r="P41" s="92" t="str">
        <f t="shared" si="6"/>
        <v/>
      </c>
      <c r="Q41" s="114"/>
      <c r="R41" s="70" t="str">
        <f t="shared" si="7"/>
        <v/>
      </c>
      <c r="S41" s="250"/>
      <c r="T41" s="92" t="str">
        <f t="shared" si="8"/>
        <v/>
      </c>
      <c r="U41" s="69">
        <f>IF(COUNT(C41:T41)&lt;8,SUM(D41,F41,H41,J41,L41,N41,P41,R41,T41,),SUMPRODUCT(LARGE(C41:T41,{1,2,3,4})))</f>
        <v>1335</v>
      </c>
      <c r="V41" s="87"/>
      <c r="W41" s="88"/>
    </row>
    <row r="42" spans="1:23" x14ac:dyDescent="0.2">
      <c r="A42" s="101"/>
      <c r="B42" s="12"/>
      <c r="C42" s="104"/>
      <c r="D42" s="92" t="str">
        <f t="shared" si="9"/>
        <v/>
      </c>
      <c r="E42" s="120"/>
      <c r="F42" s="70" t="str">
        <f t="shared" si="0"/>
        <v/>
      </c>
      <c r="G42" s="82"/>
      <c r="H42" s="68" t="str">
        <f t="shared" si="3"/>
        <v/>
      </c>
      <c r="I42" s="120"/>
      <c r="J42" s="70" t="str">
        <f t="shared" si="4"/>
        <v/>
      </c>
      <c r="K42" s="182"/>
      <c r="L42" s="68" t="str">
        <f t="shared" ref="L42:L68" si="11">IF(ISBLANK(K42),"",ROUND($K$3/K42*1000,0))</f>
        <v/>
      </c>
      <c r="M42" s="99"/>
      <c r="N42" s="70" t="str">
        <f t="shared" si="10"/>
        <v/>
      </c>
      <c r="O42" s="78"/>
      <c r="P42" s="92" t="str">
        <f t="shared" si="6"/>
        <v/>
      </c>
      <c r="Q42" s="123"/>
      <c r="R42" s="70" t="str">
        <f t="shared" si="7"/>
        <v/>
      </c>
      <c r="S42" s="250"/>
      <c r="T42" s="92" t="str">
        <f t="shared" si="8"/>
        <v/>
      </c>
      <c r="U42" s="69">
        <f>IF(COUNT(C42:T42)&lt;8,SUM(D42,F42,H42,J42,L42,N42,P42,R42,T42,),SUMPRODUCT(LARGE(C42:T42,{1,2,3,4})))</f>
        <v>0</v>
      </c>
      <c r="W42" s="86"/>
    </row>
    <row r="43" spans="1:23" x14ac:dyDescent="0.2">
      <c r="A43" s="5"/>
      <c r="B43" s="12"/>
      <c r="C43" s="102"/>
      <c r="D43" s="68"/>
      <c r="E43" s="115"/>
      <c r="F43" s="70" t="str">
        <f t="shared" ref="F43:F72" si="12">IF(ISBLANK(E43),"",ROUND($E$3/E43*1000,0))</f>
        <v/>
      </c>
      <c r="G43" s="78"/>
      <c r="H43" s="68" t="str">
        <f t="shared" si="3"/>
        <v/>
      </c>
      <c r="I43" s="117"/>
      <c r="J43" s="70" t="str">
        <f t="shared" si="4"/>
        <v/>
      </c>
      <c r="K43" s="78"/>
      <c r="L43" s="68" t="str">
        <f t="shared" si="11"/>
        <v/>
      </c>
      <c r="M43" s="99"/>
      <c r="N43" s="70" t="str">
        <f t="shared" si="10"/>
        <v/>
      </c>
      <c r="O43" s="78"/>
      <c r="P43" s="92" t="str">
        <f t="shared" si="6"/>
        <v/>
      </c>
      <c r="Q43" s="110"/>
      <c r="R43" s="70" t="str">
        <f t="shared" ref="R43:R72" si="13">IF(ISBLANK(Q43),"",ROUND($Q$3/Q43*1000,0))</f>
        <v/>
      </c>
      <c r="S43" s="250"/>
      <c r="T43" s="68" t="str">
        <f t="shared" ref="T43:T68" si="14">IF(ISBLANK(S43),"",ROUND($S$3/S43*1000,0))</f>
        <v/>
      </c>
      <c r="U43" s="69">
        <f>IF(COUNT(C43:T43)&lt;8,SUM(D43,F43,H43,J43,L43,N43,P43,R43,T43,),SUMPRODUCT(LARGE(C43:T43,{1,2,3,4})))</f>
        <v>0</v>
      </c>
      <c r="W43" s="85"/>
    </row>
    <row r="44" spans="1:23" x14ac:dyDescent="0.2">
      <c r="A44" s="5"/>
      <c r="B44" s="12"/>
      <c r="C44" s="102"/>
      <c r="D44" s="68"/>
      <c r="E44" s="115"/>
      <c r="F44" s="70" t="str">
        <f t="shared" si="12"/>
        <v/>
      </c>
      <c r="G44" s="82"/>
      <c r="H44" s="68" t="str">
        <f t="shared" si="3"/>
        <v/>
      </c>
      <c r="I44" s="115" t="s">
        <v>329</v>
      </c>
      <c r="J44" s="70"/>
      <c r="K44" s="78"/>
      <c r="L44" s="68" t="str">
        <f t="shared" si="11"/>
        <v/>
      </c>
      <c r="M44" s="115"/>
      <c r="N44" s="70" t="str">
        <f t="shared" si="10"/>
        <v/>
      </c>
      <c r="O44" s="78"/>
      <c r="P44" s="92" t="str">
        <f t="shared" si="6"/>
        <v/>
      </c>
      <c r="Q44" s="114"/>
      <c r="R44" s="70" t="str">
        <f t="shared" si="13"/>
        <v/>
      </c>
      <c r="S44" s="250"/>
      <c r="T44" s="68" t="str">
        <f t="shared" si="14"/>
        <v/>
      </c>
      <c r="U44" s="69">
        <f>IF(COUNT(C44:T44)&lt;8,SUM(D44,F44,H44,J44,L44,N44,P44,R44,T44,),SUMPRODUCT(LARGE(C44:T44,{1,2,3,4})))</f>
        <v>0</v>
      </c>
      <c r="W44" s="86"/>
    </row>
    <row r="45" spans="1:23" x14ac:dyDescent="0.2">
      <c r="A45" s="5"/>
      <c r="B45" s="12"/>
      <c r="C45" s="102"/>
      <c r="D45" s="68"/>
      <c r="E45" s="120"/>
      <c r="F45" s="70" t="str">
        <f t="shared" si="12"/>
        <v/>
      </c>
      <c r="G45" s="82"/>
      <c r="H45" s="68" t="str">
        <f t="shared" si="3"/>
        <v/>
      </c>
      <c r="I45" s="115"/>
      <c r="J45" s="70" t="str">
        <f t="shared" ref="J45:J68" si="15">IF(ISBLANK(I45),"",ROUND($I$3/I45*1000,0))</f>
        <v/>
      </c>
      <c r="K45" s="78"/>
      <c r="L45" s="68" t="str">
        <f t="shared" si="11"/>
        <v/>
      </c>
      <c r="M45" s="115"/>
      <c r="N45" s="70" t="str">
        <f t="shared" si="10"/>
        <v/>
      </c>
      <c r="O45" s="78"/>
      <c r="P45" s="92" t="str">
        <f t="shared" si="6"/>
        <v/>
      </c>
      <c r="Q45" s="123"/>
      <c r="R45" s="70" t="str">
        <f t="shared" si="13"/>
        <v/>
      </c>
      <c r="S45" s="250"/>
      <c r="T45" s="68" t="str">
        <f t="shared" si="14"/>
        <v/>
      </c>
      <c r="U45" s="69">
        <f>IF(COUNT(C45:T45)&lt;8,SUM(D45,F45,H45,J45,L45,N45,P45,R45,T45,),SUMPRODUCT(LARGE(C45:T45,{1,2,3,4})))</f>
        <v>0</v>
      </c>
      <c r="W45" s="85"/>
    </row>
    <row r="46" spans="1:23" x14ac:dyDescent="0.2">
      <c r="A46" s="5"/>
      <c r="B46" s="12"/>
      <c r="C46" s="103"/>
      <c r="D46" s="68"/>
      <c r="E46" s="115"/>
      <c r="F46" s="70" t="str">
        <f t="shared" si="12"/>
        <v/>
      </c>
      <c r="G46" s="82"/>
      <c r="H46" s="68" t="str">
        <f t="shared" si="3"/>
        <v/>
      </c>
      <c r="I46" s="120"/>
      <c r="J46" s="70" t="str">
        <f t="shared" si="15"/>
        <v/>
      </c>
      <c r="K46" s="82"/>
      <c r="L46" s="68" t="str">
        <f t="shared" si="11"/>
        <v/>
      </c>
      <c r="M46" s="120"/>
      <c r="N46" s="70"/>
      <c r="O46" s="78"/>
      <c r="P46" s="92" t="str">
        <f t="shared" si="6"/>
        <v/>
      </c>
      <c r="Q46" s="114"/>
      <c r="R46" s="70" t="str">
        <f t="shared" si="13"/>
        <v/>
      </c>
      <c r="S46" s="250"/>
      <c r="T46" s="68" t="str">
        <f t="shared" si="14"/>
        <v/>
      </c>
      <c r="U46" s="69">
        <f>IF(COUNT(C46:T46)&lt;8,SUM(D46,F46,H46,J46,L46,N46,P46,R46,T46,),SUMPRODUCT(LARGE(C46:T46,{1,2,3,4})))</f>
        <v>0</v>
      </c>
      <c r="W46" s="86"/>
    </row>
    <row r="47" spans="1:23" x14ac:dyDescent="0.2">
      <c r="A47" s="5"/>
      <c r="B47" s="12"/>
      <c r="C47" s="104"/>
      <c r="D47" s="68"/>
      <c r="E47" s="117"/>
      <c r="F47" s="70" t="str">
        <f t="shared" si="12"/>
        <v/>
      </c>
      <c r="G47" s="78"/>
      <c r="H47" s="68" t="str">
        <f t="shared" si="3"/>
        <v/>
      </c>
      <c r="I47" s="115"/>
      <c r="J47" s="70" t="str">
        <f t="shared" si="15"/>
        <v/>
      </c>
      <c r="K47" s="78"/>
      <c r="L47" s="68" t="str">
        <f t="shared" si="11"/>
        <v/>
      </c>
      <c r="M47" s="117"/>
      <c r="N47" s="70"/>
      <c r="O47" s="78"/>
      <c r="P47" s="92" t="str">
        <f t="shared" si="6"/>
        <v/>
      </c>
      <c r="Q47" s="110"/>
      <c r="R47" s="70" t="str">
        <f t="shared" si="13"/>
        <v/>
      </c>
      <c r="S47" s="250"/>
      <c r="T47" s="68" t="str">
        <f t="shared" si="14"/>
        <v/>
      </c>
      <c r="U47" s="69">
        <f>IF(COUNT(C47:T47)&lt;8,SUM(D47,F47,H47,J47,L47,N47,P47,R47,T47,),SUMPRODUCT(LARGE(C47:T47,{1,2,3,4})))</f>
        <v>0</v>
      </c>
      <c r="W47" s="85"/>
    </row>
    <row r="48" spans="1:23" x14ac:dyDescent="0.2">
      <c r="A48" s="5"/>
      <c r="B48" s="12"/>
      <c r="C48" s="102"/>
      <c r="D48" s="68"/>
      <c r="E48" s="100"/>
      <c r="F48" s="70" t="str">
        <f t="shared" si="12"/>
        <v/>
      </c>
      <c r="G48" s="78"/>
      <c r="H48" s="68" t="str">
        <f t="shared" si="3"/>
        <v/>
      </c>
      <c r="I48" s="117"/>
      <c r="J48" s="70" t="str">
        <f t="shared" si="15"/>
        <v/>
      </c>
      <c r="K48" s="78"/>
      <c r="L48" s="68" t="str">
        <f t="shared" si="11"/>
        <v/>
      </c>
      <c r="M48" s="115"/>
      <c r="N48" s="70" t="str">
        <f t="shared" si="10"/>
        <v/>
      </c>
      <c r="O48" s="78"/>
      <c r="P48" s="92" t="str">
        <f t="shared" si="6"/>
        <v/>
      </c>
      <c r="Q48" s="114"/>
      <c r="R48" s="70" t="str">
        <f t="shared" si="13"/>
        <v/>
      </c>
      <c r="S48" s="250"/>
      <c r="T48" s="68" t="str">
        <f t="shared" si="14"/>
        <v/>
      </c>
      <c r="U48" s="69">
        <f>IF(COUNT(C48:T48)&lt;8,SUM(D48,F48,H48,J48,L48,N48,P48,R48,T48,),SUMPRODUCT(LARGE(C48:T48,{1,2,3,4})))</f>
        <v>0</v>
      </c>
      <c r="V48" s="87"/>
      <c r="W48" s="88"/>
    </row>
    <row r="49" spans="1:23" x14ac:dyDescent="0.2">
      <c r="A49" s="5"/>
      <c r="B49" s="12"/>
      <c r="C49" s="104"/>
      <c r="D49" s="68"/>
      <c r="E49" s="117"/>
      <c r="F49" s="70" t="str">
        <f t="shared" si="12"/>
        <v/>
      </c>
      <c r="G49" s="78"/>
      <c r="H49" s="68" t="str">
        <f t="shared" si="3"/>
        <v/>
      </c>
      <c r="I49" s="117"/>
      <c r="J49" s="70" t="str">
        <f t="shared" si="15"/>
        <v/>
      </c>
      <c r="K49" s="78"/>
      <c r="L49" s="68" t="str">
        <f t="shared" si="11"/>
        <v/>
      </c>
      <c r="M49" s="99"/>
      <c r="N49" s="70"/>
      <c r="O49" s="79"/>
      <c r="P49" s="92" t="str">
        <f t="shared" si="6"/>
        <v/>
      </c>
      <c r="Q49" s="114"/>
      <c r="R49" s="70" t="str">
        <f t="shared" si="13"/>
        <v/>
      </c>
      <c r="S49" s="250"/>
      <c r="T49" s="68" t="str">
        <f t="shared" si="14"/>
        <v/>
      </c>
      <c r="U49" s="69">
        <f>IF(COUNT(C49:T49)&lt;8,SUM(D49,F49,H49,J49,L49,N49,P49,R49,T49),SUMPRODUCT(LARGE(C49:T49,{1,2,3,4})))</f>
        <v>0</v>
      </c>
      <c r="V49" s="87"/>
      <c r="W49" s="85"/>
    </row>
    <row r="50" spans="1:23" x14ac:dyDescent="0.2">
      <c r="A50" s="5"/>
      <c r="B50" s="12"/>
      <c r="C50" s="105"/>
      <c r="D50" s="68"/>
      <c r="E50" s="115"/>
      <c r="F50" s="70" t="str">
        <f t="shared" si="12"/>
        <v/>
      </c>
      <c r="G50" s="78"/>
      <c r="H50" s="68" t="str">
        <f t="shared" si="3"/>
        <v/>
      </c>
      <c r="I50" s="117"/>
      <c r="J50" s="70" t="str">
        <f t="shared" si="15"/>
        <v/>
      </c>
      <c r="K50" s="78"/>
      <c r="L50" s="68" t="str">
        <f t="shared" si="11"/>
        <v/>
      </c>
      <c r="M50" s="99"/>
      <c r="N50" s="70"/>
      <c r="O50" s="79"/>
      <c r="P50" s="68" t="str">
        <f t="shared" ref="P50:P73" si="16">IF(ISBLANK(O50),"",ROUND($O$3/O50*1000,0))</f>
        <v/>
      </c>
      <c r="Q50" s="110"/>
      <c r="R50" s="70" t="str">
        <f t="shared" si="13"/>
        <v/>
      </c>
      <c r="S50" s="250"/>
      <c r="T50" s="68" t="str">
        <f t="shared" si="14"/>
        <v/>
      </c>
      <c r="U50" s="69">
        <f>IF(COUNT(C50:T50)&lt;8,SUM(D50,F50,H50,J50,L50,N50,P50,R50,T50),SUMPRODUCT(LARGE(C50:T50,{1,2,3,4})))</f>
        <v>0</v>
      </c>
      <c r="V50" s="87"/>
      <c r="W50" s="86"/>
    </row>
    <row r="51" spans="1:23" x14ac:dyDescent="0.2">
      <c r="A51" s="5"/>
      <c r="B51" s="12"/>
      <c r="C51" s="104"/>
      <c r="D51" s="68"/>
      <c r="E51" s="115"/>
      <c r="F51" s="70" t="str">
        <f t="shared" si="12"/>
        <v/>
      </c>
      <c r="G51" s="78"/>
      <c r="H51" s="68" t="str">
        <f t="shared" si="3"/>
        <v/>
      </c>
      <c r="I51" s="117"/>
      <c r="J51" s="70" t="str">
        <f t="shared" si="15"/>
        <v/>
      </c>
      <c r="K51" s="78"/>
      <c r="L51" s="68" t="str">
        <f t="shared" si="11"/>
        <v/>
      </c>
      <c r="M51" s="117"/>
      <c r="N51" s="70"/>
      <c r="O51" s="78"/>
      <c r="P51" s="68" t="str">
        <f t="shared" si="16"/>
        <v/>
      </c>
      <c r="Q51" s="110"/>
      <c r="R51" s="70" t="str">
        <f t="shared" si="13"/>
        <v/>
      </c>
      <c r="S51" s="250"/>
      <c r="T51" s="68" t="str">
        <f t="shared" si="14"/>
        <v/>
      </c>
      <c r="U51" s="69">
        <f>IF(COUNT(C51:T51)&lt;8,SUM(D51,F51,H51,J51,L51,N51,P51,R51,T51),SUMPRODUCT(LARGE(C51:T51,{1,2,3,4})))</f>
        <v>0</v>
      </c>
      <c r="W51" s="85"/>
    </row>
    <row r="52" spans="1:23" x14ac:dyDescent="0.2">
      <c r="A52" s="5"/>
      <c r="B52" s="12"/>
      <c r="C52" s="104"/>
      <c r="D52" s="68"/>
      <c r="E52" s="121"/>
      <c r="F52" s="70" t="str">
        <f t="shared" si="12"/>
        <v/>
      </c>
      <c r="G52" s="82"/>
      <c r="H52" s="68" t="str">
        <f t="shared" si="3"/>
        <v/>
      </c>
      <c r="I52" s="116"/>
      <c r="J52" s="70" t="str">
        <f t="shared" si="15"/>
        <v/>
      </c>
      <c r="K52" s="78"/>
      <c r="L52" s="68" t="str">
        <f t="shared" si="11"/>
        <v/>
      </c>
      <c r="M52" s="142"/>
      <c r="N52" s="70"/>
      <c r="O52" s="78"/>
      <c r="P52" s="68" t="str">
        <f t="shared" si="16"/>
        <v/>
      </c>
      <c r="Q52" s="123"/>
      <c r="R52" s="70" t="str">
        <f t="shared" si="13"/>
        <v/>
      </c>
      <c r="S52" s="250"/>
      <c r="T52" s="68" t="str">
        <f t="shared" si="14"/>
        <v/>
      </c>
      <c r="U52" s="69">
        <f>IF(COUNT(C52:T52)&lt;8,SUM(D52,F52,H52,J52,L52,N52,P52,R52,T52),SUMPRODUCT(LARGE(C52:T52,{1,2,3,4})))</f>
        <v>0</v>
      </c>
      <c r="W52" s="85"/>
    </row>
    <row r="53" spans="1:23" x14ac:dyDescent="0.2">
      <c r="A53" s="5"/>
      <c r="B53" s="12"/>
      <c r="C53" s="104"/>
      <c r="D53" s="68"/>
      <c r="E53" s="120"/>
      <c r="F53" s="70" t="str">
        <f t="shared" si="12"/>
        <v/>
      </c>
      <c r="G53" s="78"/>
      <c r="H53" s="68" t="str">
        <f t="shared" si="3"/>
        <v/>
      </c>
      <c r="I53" s="115"/>
      <c r="J53" s="70" t="str">
        <f t="shared" si="15"/>
        <v/>
      </c>
      <c r="K53" s="78"/>
      <c r="L53" s="68" t="str">
        <f t="shared" si="11"/>
        <v/>
      </c>
      <c r="M53" s="117"/>
      <c r="N53" s="70"/>
      <c r="O53" s="78"/>
      <c r="P53" s="68" t="str">
        <f t="shared" si="16"/>
        <v/>
      </c>
      <c r="Q53" s="123"/>
      <c r="R53" s="70" t="str">
        <f t="shared" si="13"/>
        <v/>
      </c>
      <c r="S53" s="250"/>
      <c r="T53" s="68" t="str">
        <f t="shared" si="14"/>
        <v/>
      </c>
      <c r="U53" s="69">
        <f>IF(COUNT(C53:T53)&lt;8,SUM(D53,F53,H53,J53,L53,N53,P53,R53,T53),SUMPRODUCT(LARGE(C53:T53,{1,2,3,4})))</f>
        <v>0</v>
      </c>
      <c r="W53" s="86"/>
    </row>
    <row r="54" spans="1:23" ht="12" customHeight="1" x14ac:dyDescent="0.2">
      <c r="A54" s="5"/>
      <c r="B54" s="12"/>
      <c r="C54" s="103"/>
      <c r="D54" s="68"/>
      <c r="E54" s="115"/>
      <c r="F54" s="70" t="str">
        <f t="shared" si="12"/>
        <v/>
      </c>
      <c r="G54" s="78"/>
      <c r="H54" s="68" t="str">
        <f t="shared" si="3"/>
        <v/>
      </c>
      <c r="I54" s="115"/>
      <c r="J54" s="70" t="str">
        <f t="shared" si="15"/>
        <v/>
      </c>
      <c r="K54" s="78"/>
      <c r="L54" s="68" t="str">
        <f t="shared" si="11"/>
        <v/>
      </c>
      <c r="M54" s="115"/>
      <c r="N54" s="70"/>
      <c r="O54" s="78"/>
      <c r="P54" s="68" t="str">
        <f t="shared" si="16"/>
        <v/>
      </c>
      <c r="Q54" s="110"/>
      <c r="R54" s="70" t="str">
        <f t="shared" si="13"/>
        <v/>
      </c>
      <c r="S54" s="250"/>
      <c r="T54" s="68" t="str">
        <f t="shared" si="14"/>
        <v/>
      </c>
      <c r="U54" s="69">
        <f>IF(COUNT(C54:T54)&lt;8,SUM(D54,F54,H54,J54,L54,N54,P54,R54,T54),SUMPRODUCT(LARGE(C54:T54,{1,2,3,4})))</f>
        <v>0</v>
      </c>
      <c r="W54" s="86"/>
    </row>
    <row r="55" spans="1:23" x14ac:dyDescent="0.2">
      <c r="A55" s="5"/>
      <c r="B55" s="12"/>
      <c r="C55" s="104"/>
      <c r="D55" s="68"/>
      <c r="E55" s="120"/>
      <c r="F55" s="70" t="str">
        <f t="shared" si="12"/>
        <v/>
      </c>
      <c r="G55" s="79"/>
      <c r="H55" s="68" t="str">
        <f t="shared" si="3"/>
        <v/>
      </c>
      <c r="I55" s="117"/>
      <c r="J55" s="70" t="str">
        <f t="shared" si="15"/>
        <v/>
      </c>
      <c r="K55" s="82"/>
      <c r="L55" s="68" t="str">
        <f t="shared" si="11"/>
        <v/>
      </c>
      <c r="M55" s="117"/>
      <c r="N55" s="70"/>
      <c r="O55" s="79"/>
      <c r="P55" s="68" t="str">
        <f t="shared" si="16"/>
        <v/>
      </c>
      <c r="Q55" s="110"/>
      <c r="R55" s="70" t="str">
        <f t="shared" si="13"/>
        <v/>
      </c>
      <c r="S55" s="250"/>
      <c r="T55" s="68" t="str">
        <f t="shared" si="14"/>
        <v/>
      </c>
      <c r="U55" s="69">
        <f>IF(COUNT(C55:T55)&lt;8,SUM(D55,F55,H55,J55,L55,N55,P55,R55,T55),SUMPRODUCT(LARGE(C55:T55,{1,2,3,4})))</f>
        <v>0</v>
      </c>
      <c r="W55" s="86"/>
    </row>
    <row r="56" spans="1:23" x14ac:dyDescent="0.2">
      <c r="A56" s="5"/>
      <c r="B56" s="12"/>
      <c r="C56" s="104"/>
      <c r="D56" s="68"/>
      <c r="E56" s="120"/>
      <c r="F56" s="70" t="str">
        <f t="shared" si="12"/>
        <v/>
      </c>
      <c r="G56" s="78"/>
      <c r="H56" s="68" t="str">
        <f t="shared" si="3"/>
        <v/>
      </c>
      <c r="I56" s="117"/>
      <c r="J56" s="70" t="str">
        <f t="shared" si="15"/>
        <v/>
      </c>
      <c r="K56" s="82"/>
      <c r="L56" s="68" t="str">
        <f t="shared" si="11"/>
        <v/>
      </c>
      <c r="M56" s="115"/>
      <c r="N56" s="70"/>
      <c r="O56" s="78"/>
      <c r="P56" s="68" t="str">
        <f t="shared" si="16"/>
        <v/>
      </c>
      <c r="Q56" s="110"/>
      <c r="R56" s="70" t="str">
        <f t="shared" si="13"/>
        <v/>
      </c>
      <c r="S56" s="250"/>
      <c r="T56" s="68" t="str">
        <f t="shared" si="14"/>
        <v/>
      </c>
      <c r="U56" s="69">
        <f>IF(COUNT(C56:T56)&lt;8,SUM(D56,F56,H56,J56,L56,N56,P56,R56,T56),SUMPRODUCT(LARGE(C56:T56,{1,2,3,4})))</f>
        <v>0</v>
      </c>
      <c r="W56" s="85"/>
    </row>
    <row r="57" spans="1:23" x14ac:dyDescent="0.2">
      <c r="A57" s="5"/>
      <c r="B57" s="12"/>
      <c r="C57" s="104"/>
      <c r="D57" s="68"/>
      <c r="E57" s="115"/>
      <c r="F57" s="70"/>
      <c r="G57" s="78"/>
      <c r="H57" s="68" t="str">
        <f t="shared" si="3"/>
        <v/>
      </c>
      <c r="I57" s="115"/>
      <c r="J57" s="70"/>
      <c r="K57" s="78"/>
      <c r="L57" s="68"/>
      <c r="M57" s="115"/>
      <c r="N57" s="70"/>
      <c r="O57" s="78"/>
      <c r="P57" s="68"/>
      <c r="Q57" s="114"/>
      <c r="R57" s="70"/>
      <c r="S57" s="250"/>
      <c r="T57" s="68"/>
      <c r="U57" s="69">
        <f>IF(COUNT(C57:T57)&lt;8,SUM(D57,F57,H57,J57,L57,N57,P57,R57,T57),SUMPRODUCT(LARGE(C57:T57,{1,2,3,4})))</f>
        <v>0</v>
      </c>
      <c r="W57" s="85"/>
    </row>
    <row r="58" spans="1:23" x14ac:dyDescent="0.2">
      <c r="A58" s="5"/>
      <c r="B58" s="12"/>
      <c r="C58" s="103"/>
      <c r="D58" s="68"/>
      <c r="E58" s="117"/>
      <c r="F58" s="70" t="str">
        <f t="shared" si="12"/>
        <v/>
      </c>
      <c r="G58" s="78"/>
      <c r="H58" s="68" t="str">
        <f t="shared" si="3"/>
        <v/>
      </c>
      <c r="I58" s="117"/>
      <c r="J58" s="70" t="str">
        <f t="shared" si="15"/>
        <v/>
      </c>
      <c r="K58" s="78"/>
      <c r="L58" s="68" t="str">
        <f t="shared" si="11"/>
        <v/>
      </c>
      <c r="M58" s="99"/>
      <c r="N58" s="70"/>
      <c r="O58" s="79"/>
      <c r="P58" s="68" t="str">
        <f t="shared" si="16"/>
        <v/>
      </c>
      <c r="Q58" s="114"/>
      <c r="R58" s="70" t="str">
        <f t="shared" si="13"/>
        <v/>
      </c>
      <c r="S58" s="250"/>
      <c r="T58" s="68" t="str">
        <f t="shared" si="14"/>
        <v/>
      </c>
      <c r="U58" s="69">
        <f>IF(COUNT(C58:T58)&lt;8,SUM(D58,F58,H58,J58,L58,N58,P58,R58,T58),SUMPRODUCT(LARGE(C58:T58,{1,2,3,4})))</f>
        <v>0</v>
      </c>
      <c r="W58" s="85"/>
    </row>
    <row r="59" spans="1:23" x14ac:dyDescent="0.2">
      <c r="A59" s="5"/>
      <c r="B59" s="12"/>
      <c r="C59" s="104"/>
      <c r="D59" s="68"/>
      <c r="E59" s="115"/>
      <c r="F59" s="70" t="str">
        <f t="shared" si="12"/>
        <v/>
      </c>
      <c r="G59" s="79"/>
      <c r="H59" s="68" t="str">
        <f t="shared" si="3"/>
        <v/>
      </c>
      <c r="I59" s="115"/>
      <c r="J59" s="70" t="str">
        <f t="shared" si="15"/>
        <v/>
      </c>
      <c r="K59" s="78"/>
      <c r="L59" s="68" t="str">
        <f t="shared" si="11"/>
        <v/>
      </c>
      <c r="M59" s="115"/>
      <c r="N59" s="70"/>
      <c r="O59" s="78"/>
      <c r="P59" s="68" t="str">
        <f t="shared" si="16"/>
        <v/>
      </c>
      <c r="Q59" s="114"/>
      <c r="R59" s="70" t="str">
        <f t="shared" si="13"/>
        <v/>
      </c>
      <c r="S59" s="250"/>
      <c r="T59" s="68" t="str">
        <f t="shared" si="14"/>
        <v/>
      </c>
      <c r="U59" s="69">
        <f>IF(COUNT(C59:T59)&lt;8,SUM(D59,F59,H59,J59,L59,N59,P59,R59,T59),SUMPRODUCT(LARGE(C59:T59,{1,2,3,4})))</f>
        <v>0</v>
      </c>
      <c r="W59" s="85"/>
    </row>
    <row r="60" spans="1:23" x14ac:dyDescent="0.2">
      <c r="A60" s="5"/>
      <c r="B60" s="12"/>
      <c r="C60" s="104"/>
      <c r="D60" s="68"/>
      <c r="E60" s="120"/>
      <c r="F60" s="70" t="str">
        <f t="shared" si="12"/>
        <v/>
      </c>
      <c r="G60" s="78"/>
      <c r="H60" s="68" t="str">
        <f t="shared" si="3"/>
        <v/>
      </c>
      <c r="I60" s="120"/>
      <c r="J60" s="70" t="str">
        <f t="shared" si="15"/>
        <v/>
      </c>
      <c r="K60" s="82"/>
      <c r="L60" s="68" t="str">
        <f t="shared" si="11"/>
        <v/>
      </c>
      <c r="M60" s="115"/>
      <c r="N60" s="70"/>
      <c r="O60" s="82"/>
      <c r="P60" s="68" t="str">
        <f t="shared" si="16"/>
        <v/>
      </c>
      <c r="Q60" s="123"/>
      <c r="R60" s="70" t="str">
        <f t="shared" si="13"/>
        <v/>
      </c>
      <c r="S60" s="250"/>
      <c r="T60" s="68" t="str">
        <f t="shared" si="14"/>
        <v/>
      </c>
      <c r="U60" s="69">
        <f>IF(COUNT(C60:T60)&lt;8,SUM(D60,F60,H60,J60,L60,N60,P60,R60,T60),SUMPRODUCT(LARGE(C60:T60,{1,2,3,4})))</f>
        <v>0</v>
      </c>
      <c r="W60" s="86"/>
    </row>
    <row r="61" spans="1:23" x14ac:dyDescent="0.2">
      <c r="A61" s="32"/>
      <c r="B61" s="12"/>
      <c r="C61" s="105"/>
      <c r="D61" s="68"/>
      <c r="E61" s="114"/>
      <c r="F61" s="70" t="str">
        <f t="shared" si="12"/>
        <v/>
      </c>
      <c r="G61" s="79"/>
      <c r="H61" s="68" t="str">
        <f t="shared" si="3"/>
        <v/>
      </c>
      <c r="I61" s="114"/>
      <c r="J61" s="70" t="str">
        <f t="shared" si="15"/>
        <v/>
      </c>
      <c r="K61" s="78"/>
      <c r="L61" s="68" t="str">
        <f t="shared" si="11"/>
        <v/>
      </c>
      <c r="M61" s="110"/>
      <c r="N61" s="70"/>
      <c r="O61" s="79"/>
      <c r="P61" s="68" t="str">
        <f t="shared" si="16"/>
        <v/>
      </c>
      <c r="Q61" s="110"/>
      <c r="R61" s="70" t="str">
        <f t="shared" si="13"/>
        <v/>
      </c>
      <c r="S61" s="250"/>
      <c r="T61" s="68" t="str">
        <f t="shared" si="14"/>
        <v/>
      </c>
      <c r="U61" s="69">
        <f>IF(COUNT(C61:T61)&lt;8,SUM(D61,F61,H61,J61,L61,N61,P61,R61,T61),SUMPRODUCT(LARGE(C61:T61,{1,2,3,4})))</f>
        <v>0</v>
      </c>
      <c r="W61" s="86"/>
    </row>
    <row r="62" spans="1:23" x14ac:dyDescent="0.2">
      <c r="A62" s="32"/>
      <c r="B62" s="12"/>
      <c r="C62" s="105"/>
      <c r="D62" s="68"/>
      <c r="E62" s="114"/>
      <c r="F62" s="70"/>
      <c r="G62" s="78"/>
      <c r="H62" s="68"/>
      <c r="I62" s="114"/>
      <c r="J62" s="70"/>
      <c r="K62" s="78"/>
      <c r="L62" s="68"/>
      <c r="M62" s="110"/>
      <c r="N62" s="70"/>
      <c r="O62" s="79"/>
      <c r="P62" s="68" t="str">
        <f t="shared" si="16"/>
        <v/>
      </c>
      <c r="Q62" s="114"/>
      <c r="R62" s="70"/>
      <c r="S62" s="250"/>
      <c r="T62" s="68"/>
      <c r="U62" s="69">
        <f>IF(COUNT(C62:T62)&lt;8,SUM(D62,F62,H62,J62,L62,N62,P62,R62,T62),SUMPRODUCT(LARGE(C62:T62,{1,2,3,4})))</f>
        <v>0</v>
      </c>
      <c r="W62" s="86"/>
    </row>
    <row r="63" spans="1:23" x14ac:dyDescent="0.2">
      <c r="A63" s="5"/>
      <c r="B63" s="12"/>
      <c r="C63" s="104"/>
      <c r="D63" s="68"/>
      <c r="E63" s="116"/>
      <c r="F63" s="70" t="str">
        <f t="shared" si="12"/>
        <v/>
      </c>
      <c r="G63" s="78"/>
      <c r="H63" s="68" t="str">
        <f t="shared" si="3"/>
        <v/>
      </c>
      <c r="I63" s="116"/>
      <c r="J63" s="70" t="str">
        <f t="shared" si="15"/>
        <v/>
      </c>
      <c r="K63" s="78"/>
      <c r="L63" s="68" t="str">
        <f t="shared" si="11"/>
        <v/>
      </c>
      <c r="M63" s="116"/>
      <c r="N63" s="70"/>
      <c r="O63" s="78"/>
      <c r="P63" s="68" t="str">
        <f t="shared" si="16"/>
        <v/>
      </c>
      <c r="Q63" s="114"/>
      <c r="R63" s="70" t="str">
        <f t="shared" si="13"/>
        <v/>
      </c>
      <c r="S63" s="250"/>
      <c r="T63" s="68" t="str">
        <f t="shared" si="14"/>
        <v/>
      </c>
      <c r="U63" s="69">
        <f>IF(COUNT(C63:T63)&lt;8,SUM(D63,F63,H63,J63,L63,N63,P63,R63,T63),SUMPRODUCT(LARGE(C63:T63,{1,2,3,4})))</f>
        <v>0</v>
      </c>
      <c r="W63" s="85"/>
    </row>
    <row r="64" spans="1:23" x14ac:dyDescent="0.2">
      <c r="A64" s="5"/>
      <c r="B64" s="12"/>
      <c r="C64" s="104"/>
      <c r="D64" s="68"/>
      <c r="E64" s="121"/>
      <c r="F64" s="70" t="str">
        <f t="shared" si="12"/>
        <v/>
      </c>
      <c r="G64" s="82"/>
      <c r="H64" s="68" t="str">
        <f t="shared" si="3"/>
        <v/>
      </c>
      <c r="I64" s="121"/>
      <c r="J64" s="70" t="str">
        <f t="shared" si="15"/>
        <v/>
      </c>
      <c r="K64" s="78"/>
      <c r="L64" s="68" t="str">
        <f t="shared" si="11"/>
        <v/>
      </c>
      <c r="M64" s="116"/>
      <c r="N64" s="70"/>
      <c r="O64" s="78"/>
      <c r="P64" s="68" t="str">
        <f t="shared" si="16"/>
        <v/>
      </c>
      <c r="Q64" s="114"/>
      <c r="R64" s="70" t="str">
        <f t="shared" si="13"/>
        <v/>
      </c>
      <c r="S64" s="250"/>
      <c r="T64" s="68" t="str">
        <f t="shared" si="14"/>
        <v/>
      </c>
      <c r="U64" s="69">
        <f>IF(COUNT(C64:T64)&lt;8,SUM(D64,F64,H64,J64,L64,N64,P64,R64,T64),SUMPRODUCT(LARGE(C64:T64,{1,2,3,4})))</f>
        <v>0</v>
      </c>
      <c r="W64" s="85"/>
    </row>
    <row r="65" spans="1:23" x14ac:dyDescent="0.2">
      <c r="A65" s="5"/>
      <c r="B65" s="12"/>
      <c r="C65" s="104"/>
      <c r="D65" s="68"/>
      <c r="E65" s="117"/>
      <c r="F65" s="70" t="str">
        <f t="shared" si="12"/>
        <v/>
      </c>
      <c r="G65" s="78"/>
      <c r="H65" s="68" t="str">
        <f t="shared" si="3"/>
        <v/>
      </c>
      <c r="I65" s="117"/>
      <c r="J65" s="70" t="str">
        <f t="shared" si="15"/>
        <v/>
      </c>
      <c r="K65" s="78"/>
      <c r="L65" s="68" t="str">
        <f t="shared" si="11"/>
        <v/>
      </c>
      <c r="M65" s="117"/>
      <c r="N65" s="70"/>
      <c r="O65" s="78"/>
      <c r="P65" s="68" t="str">
        <f t="shared" si="16"/>
        <v/>
      </c>
      <c r="Q65" s="114"/>
      <c r="R65" s="70" t="str">
        <f t="shared" si="13"/>
        <v/>
      </c>
      <c r="S65" s="250"/>
      <c r="T65" s="68" t="str">
        <f t="shared" si="14"/>
        <v/>
      </c>
      <c r="U65" s="69">
        <f>IF(COUNT(C65:T65)&lt;8,SUM(D65,F65,H65,J65,L65,N65,P65,R65,T65),SUMPRODUCT(LARGE(C65:T65,{1,2,3,4})))</f>
        <v>0</v>
      </c>
      <c r="W65" s="86"/>
    </row>
    <row r="66" spans="1:23" x14ac:dyDescent="0.2">
      <c r="A66" s="5"/>
      <c r="B66" s="12"/>
      <c r="C66" s="104"/>
      <c r="D66" s="68"/>
      <c r="E66" s="117"/>
      <c r="F66" s="70"/>
      <c r="G66" s="78"/>
      <c r="H66" s="68"/>
      <c r="I66" s="117"/>
      <c r="J66" s="70" t="str">
        <f t="shared" si="15"/>
        <v/>
      </c>
      <c r="K66" s="78"/>
      <c r="L66" s="68"/>
      <c r="M66" s="99"/>
      <c r="N66" s="70"/>
      <c r="O66" s="78"/>
      <c r="P66" s="68" t="str">
        <f t="shared" si="16"/>
        <v/>
      </c>
      <c r="Q66" s="114"/>
      <c r="R66" s="70"/>
      <c r="S66" s="250"/>
      <c r="T66" s="68"/>
      <c r="U66" s="69">
        <f>IF(COUNT(C66:T66)&lt;8,SUM(D66,F66,H66,J66,L66,N66,P66,R66,T66),SUMPRODUCT(LARGE(C66:T66,{1,2,3,4})))</f>
        <v>0</v>
      </c>
      <c r="W66" s="86"/>
    </row>
    <row r="67" spans="1:23" x14ac:dyDescent="0.2">
      <c r="A67" s="5"/>
      <c r="B67" s="12"/>
      <c r="C67" s="103"/>
      <c r="D67" s="68"/>
      <c r="E67" s="110"/>
      <c r="F67" s="70" t="str">
        <f t="shared" si="12"/>
        <v/>
      </c>
      <c r="G67" s="78"/>
      <c r="H67" s="68" t="str">
        <f t="shared" si="3"/>
        <v/>
      </c>
      <c r="I67" s="114"/>
      <c r="J67" s="70" t="str">
        <f t="shared" si="15"/>
        <v/>
      </c>
      <c r="K67" s="78"/>
      <c r="L67" s="68" t="str">
        <f t="shared" si="11"/>
        <v/>
      </c>
      <c r="M67" s="114"/>
      <c r="N67" s="70"/>
      <c r="O67" s="78"/>
      <c r="P67" s="68" t="str">
        <f t="shared" si="16"/>
        <v/>
      </c>
      <c r="Q67" s="110"/>
      <c r="R67" s="70" t="str">
        <f t="shared" si="13"/>
        <v/>
      </c>
      <c r="S67" s="250"/>
      <c r="T67" s="68" t="str">
        <f t="shared" si="14"/>
        <v/>
      </c>
      <c r="U67" s="69">
        <f>IF(COUNT(C67:T67)&lt;8,SUM(D67,F67,H67,J67,L67,N67,P67,R67,T67),SUMPRODUCT(LARGE(C67:T67,{1,2,3,4})))</f>
        <v>0</v>
      </c>
      <c r="W67" s="85"/>
    </row>
    <row r="68" spans="1:23" x14ac:dyDescent="0.2">
      <c r="A68" s="5"/>
      <c r="B68" s="12"/>
      <c r="C68" s="104"/>
      <c r="D68" s="68"/>
      <c r="E68" s="120"/>
      <c r="F68" s="70" t="str">
        <f t="shared" si="12"/>
        <v/>
      </c>
      <c r="G68" s="78"/>
      <c r="H68" s="68" t="str">
        <f t="shared" si="3"/>
        <v/>
      </c>
      <c r="I68" s="117"/>
      <c r="J68" s="70" t="str">
        <f t="shared" si="15"/>
        <v/>
      </c>
      <c r="K68" s="78"/>
      <c r="L68" s="68" t="str">
        <f t="shared" si="11"/>
        <v/>
      </c>
      <c r="M68" s="117"/>
      <c r="N68" s="70"/>
      <c r="O68" s="78"/>
      <c r="P68" s="68" t="str">
        <f t="shared" si="16"/>
        <v/>
      </c>
      <c r="Q68" s="114"/>
      <c r="R68" s="70" t="str">
        <f t="shared" si="13"/>
        <v/>
      </c>
      <c r="S68" s="250"/>
      <c r="T68" s="68" t="str">
        <f t="shared" si="14"/>
        <v/>
      </c>
      <c r="U68" s="69">
        <f>IF(COUNT(C68:T68)&lt;8,SUM(D68,F68,H68,J68,L68,N68,P68,R68,T68),SUMPRODUCT(LARGE(C68:T68,{1,2,3,4})))</f>
        <v>0</v>
      </c>
      <c r="V68" s="87"/>
      <c r="W68" s="85"/>
    </row>
    <row r="69" spans="1:23" x14ac:dyDescent="0.2">
      <c r="A69" s="5"/>
      <c r="B69" s="12"/>
      <c r="C69" s="103"/>
      <c r="D69" s="68"/>
      <c r="E69" s="117"/>
      <c r="F69" s="70" t="str">
        <f t="shared" si="12"/>
        <v/>
      </c>
      <c r="G69" s="78"/>
      <c r="H69" s="68" t="str">
        <f>IF(ISBLANK(G69),"",ROUND($G$3/G69*1000,0))</f>
        <v/>
      </c>
      <c r="I69" s="115"/>
      <c r="J69" s="70" t="str">
        <f t="shared" ref="J69:J75" si="17">IF(ISBLANK(I69),"",ROUND($I$3/I69*1000,0))</f>
        <v/>
      </c>
      <c r="K69" s="78"/>
      <c r="L69" s="68" t="str">
        <f>IF(ISBLANK(K69),"",ROUND($K$3/K69*1000,0))</f>
        <v/>
      </c>
      <c r="M69" s="115"/>
      <c r="N69" s="70"/>
      <c r="O69" s="79"/>
      <c r="P69" s="68" t="str">
        <f t="shared" si="16"/>
        <v/>
      </c>
      <c r="Q69" s="110"/>
      <c r="R69" s="70" t="str">
        <f t="shared" si="13"/>
        <v/>
      </c>
      <c r="S69" s="250"/>
      <c r="T69" s="68" t="str">
        <f>IF(ISBLANK(S69),"",ROUND($S$3/S69*1000,0))</f>
        <v/>
      </c>
      <c r="U69" s="69">
        <f>IF(COUNT(C69:T69)&lt;8,SUM(D69,F69,H69,J69,L69,N69,P69,R69,T69),SUMPRODUCT(LARGE(C69:T69,{1,2,3,4})))</f>
        <v>0</v>
      </c>
      <c r="V69" s="87"/>
      <c r="W69" s="88"/>
    </row>
    <row r="70" spans="1:23" x14ac:dyDescent="0.2">
      <c r="A70" s="5"/>
      <c r="B70" s="12"/>
      <c r="C70" s="102"/>
      <c r="D70" s="68"/>
      <c r="E70" s="117"/>
      <c r="F70" s="70" t="str">
        <f t="shared" si="12"/>
        <v/>
      </c>
      <c r="G70" s="79"/>
      <c r="H70" s="68" t="str">
        <f>IF(ISBLANK(G70),"",ROUND($G$3/G70*1000,0))</f>
        <v/>
      </c>
      <c r="I70" s="117"/>
      <c r="J70" s="70" t="str">
        <f t="shared" si="17"/>
        <v/>
      </c>
      <c r="K70" s="82"/>
      <c r="L70" s="68" t="str">
        <f>IF(ISBLANK(K70),"",ROUND($K$3/K70*1000,0))</f>
        <v/>
      </c>
      <c r="M70" s="99"/>
      <c r="N70" s="70"/>
      <c r="O70" s="79"/>
      <c r="P70" s="68" t="str">
        <f t="shared" si="16"/>
        <v/>
      </c>
      <c r="Q70" s="110"/>
      <c r="R70" s="70" t="str">
        <f t="shared" si="13"/>
        <v/>
      </c>
      <c r="S70" s="250"/>
      <c r="T70" s="68" t="str">
        <f>IF(ISBLANK(S70),"",ROUND($S$3/S70*1000,0))</f>
        <v/>
      </c>
      <c r="U70" s="69">
        <f>IF(COUNT(C70:T70)&lt;8,SUM(D70,F70,H70,J70,L70,N70,P70,R70,T70),SUMPRODUCT(LARGE(C70:T70,{1,2,3,4})))</f>
        <v>0</v>
      </c>
      <c r="W70" s="86"/>
    </row>
    <row r="71" spans="1:23" x14ac:dyDescent="0.2">
      <c r="A71" s="5"/>
      <c r="B71" s="12"/>
      <c r="C71" s="102"/>
      <c r="D71" s="68"/>
      <c r="E71" s="117"/>
      <c r="F71" s="70" t="str">
        <f t="shared" si="12"/>
        <v/>
      </c>
      <c r="G71" s="78"/>
      <c r="H71" s="68" t="str">
        <f>IF(ISBLANK(G71),"",ROUND($G$3/G71*1000,0))</f>
        <v/>
      </c>
      <c r="I71" s="115"/>
      <c r="J71" s="70" t="str">
        <f t="shared" si="17"/>
        <v/>
      </c>
      <c r="K71" s="78"/>
      <c r="L71" s="68" t="str">
        <f>IF(ISBLANK(K71),"",ROUND($K$3/K71*1000,0))</f>
        <v/>
      </c>
      <c r="M71" s="99"/>
      <c r="N71" s="70"/>
      <c r="O71" s="78"/>
      <c r="P71" s="68" t="str">
        <f t="shared" si="16"/>
        <v/>
      </c>
      <c r="Q71" s="114"/>
      <c r="R71" s="70" t="str">
        <f t="shared" si="13"/>
        <v/>
      </c>
      <c r="S71" s="250"/>
      <c r="T71" s="68" t="str">
        <f>IF(ISBLANK(S71),"",ROUND($S$3/S71*1000,0))</f>
        <v/>
      </c>
      <c r="U71" s="69">
        <f>IF(COUNT(C71:T71)&lt;8,SUM(D71,F71,H71,J71,L71,N71,P71,R71,T71),SUMPRODUCT(LARGE(C71:T71,{1,2,3,4})))</f>
        <v>0</v>
      </c>
      <c r="W71" s="85"/>
    </row>
    <row r="72" spans="1:23" x14ac:dyDescent="0.2">
      <c r="A72" s="32"/>
      <c r="B72" s="30"/>
      <c r="C72" s="102"/>
      <c r="D72" s="68"/>
      <c r="E72" s="120"/>
      <c r="F72" s="70" t="str">
        <f t="shared" si="12"/>
        <v/>
      </c>
      <c r="G72" s="78"/>
      <c r="H72" s="68"/>
      <c r="I72" s="117"/>
      <c r="J72" s="70" t="str">
        <f t="shared" si="17"/>
        <v/>
      </c>
      <c r="K72" s="78"/>
      <c r="L72" s="68"/>
      <c r="M72" s="99"/>
      <c r="N72" s="70"/>
      <c r="O72" s="79"/>
      <c r="P72" s="68" t="str">
        <f t="shared" si="16"/>
        <v/>
      </c>
      <c r="Q72" s="110"/>
      <c r="R72" s="70" t="str">
        <f t="shared" si="13"/>
        <v/>
      </c>
      <c r="S72" s="250"/>
      <c r="T72" s="68"/>
      <c r="U72" s="69">
        <f>IF(COUNT(C72:T72)&lt;8,SUM(D72,F72,H72,J72,L72,N72,P72,R72,T72),SUMPRODUCT(LARGE(C72:T72,{1,2,3,4})))</f>
        <v>0</v>
      </c>
      <c r="W72" s="85"/>
    </row>
    <row r="73" spans="1:23" x14ac:dyDescent="0.2">
      <c r="A73" s="32"/>
      <c r="B73" s="30"/>
      <c r="C73" s="102"/>
      <c r="D73" s="68"/>
      <c r="E73" s="120"/>
      <c r="F73" s="70"/>
      <c r="G73" s="78"/>
      <c r="H73" s="68"/>
      <c r="I73" s="117"/>
      <c r="J73" s="70" t="str">
        <f t="shared" si="17"/>
        <v/>
      </c>
      <c r="K73" s="78"/>
      <c r="L73" s="68"/>
      <c r="M73" s="115"/>
      <c r="N73" s="70"/>
      <c r="O73" s="78"/>
      <c r="P73" s="68" t="str">
        <f t="shared" si="16"/>
        <v/>
      </c>
      <c r="Q73" s="114"/>
      <c r="R73" s="70"/>
      <c r="S73" s="250"/>
      <c r="T73" s="68"/>
      <c r="U73" s="69">
        <f>IF(COUNT(C73:T73)&lt;8,SUM(D73,F73,H73,J73,L73,N73,P73,R73,T73),SUMPRODUCT(LARGE(C73:T73,{1,2,3,4})))</f>
        <v>0</v>
      </c>
      <c r="W73" s="85"/>
    </row>
    <row r="74" spans="1:23" x14ac:dyDescent="0.2">
      <c r="A74" s="5"/>
      <c r="B74" s="12"/>
      <c r="C74" s="102"/>
      <c r="D74" s="68"/>
      <c r="E74" s="115"/>
      <c r="F74" s="70" t="str">
        <f>IF(ISBLANK(E74),"",ROUND($E$3/E74*1000,0))</f>
        <v/>
      </c>
      <c r="G74" s="78"/>
      <c r="H74" s="68" t="str">
        <f>IF(ISBLANK(G74),"",ROUND($G$3/G74*1000,0))</f>
        <v/>
      </c>
      <c r="I74" s="117"/>
      <c r="J74" s="70" t="str">
        <f t="shared" si="17"/>
        <v/>
      </c>
      <c r="K74" s="78"/>
      <c r="L74" s="68" t="str">
        <f>IF(ISBLANK(K74),"",ROUND($K$3/K74*1000,0))</f>
        <v/>
      </c>
      <c r="M74" s="99"/>
      <c r="N74" s="70"/>
      <c r="O74" s="79"/>
      <c r="P74" s="68" t="str">
        <f>IF(ISBLANK(O74),"",ROUND($O$3/O74*1000,0))</f>
        <v/>
      </c>
      <c r="Q74" s="114"/>
      <c r="R74" s="70" t="str">
        <f>IF(ISBLANK(Q74),"",ROUND($Q$3/Q74*1000,0))</f>
        <v/>
      </c>
      <c r="S74" s="250"/>
      <c r="T74" s="68" t="str">
        <f>IF(ISBLANK(S74),"",ROUND($S$3/S74*1000,0))</f>
        <v/>
      </c>
      <c r="U74" s="69">
        <f>IF(COUNT(C74:T74)&lt;8,SUM(D74,F74,H74,J74,L74,N74,P74,R74,T74),SUMPRODUCT(LARGE(C74:T74,{1,2,3,4})))</f>
        <v>0</v>
      </c>
      <c r="W74" s="85"/>
    </row>
    <row r="75" spans="1:23" x14ac:dyDescent="0.2">
      <c r="A75" s="5"/>
      <c r="B75" s="12"/>
      <c r="C75" s="103"/>
      <c r="D75" s="68"/>
      <c r="E75" s="117"/>
      <c r="F75" s="70" t="str">
        <f>IF(ISBLANK(E75),"",ROUND($E$3/E75*1000,0))</f>
        <v/>
      </c>
      <c r="G75" s="78"/>
      <c r="H75" s="68" t="str">
        <f>IF(ISBLANK(G75),"",ROUND($G$3/G75*1000,0))</f>
        <v/>
      </c>
      <c r="I75" s="117"/>
      <c r="J75" s="70" t="str">
        <f t="shared" si="17"/>
        <v/>
      </c>
      <c r="K75" s="78"/>
      <c r="L75" s="68" t="str">
        <f>IF(ISBLANK(K75),"",ROUND($K$3/K75*1000,0))</f>
        <v/>
      </c>
      <c r="M75" s="117"/>
      <c r="N75" s="70"/>
      <c r="O75" s="78"/>
      <c r="P75" s="68" t="str">
        <f>IF(ISBLANK(O75),"",ROUND($O$3/O75*1000,0))</f>
        <v/>
      </c>
      <c r="Q75" s="114"/>
      <c r="R75" s="70" t="str">
        <f>IF(ISBLANK(Q75),"",ROUND($Q$3/Q75*1000,0))</f>
        <v/>
      </c>
      <c r="S75" s="250"/>
      <c r="T75" s="68" t="str">
        <f>IF(ISBLANK(S75),"",ROUND($S$3/S75*1000,0))</f>
        <v/>
      </c>
      <c r="U75" s="69">
        <f>IF(COUNT(C75:T75)&lt;8,SUM(D75,F75,H75,J75,L75,N75,P75,R75,T75),SUMPRODUCT(LARGE(C75:T75,{1,2,3,4})))</f>
        <v>0</v>
      </c>
      <c r="W75" s="85"/>
    </row>
    <row r="76" spans="1:23" x14ac:dyDescent="0.2">
      <c r="A76" s="5"/>
      <c r="B76" s="12"/>
      <c r="C76" s="103"/>
      <c r="D76" s="68"/>
      <c r="E76" s="117"/>
      <c r="F76" s="70" t="str">
        <f t="shared" ref="F76:F108" si="18">IF(ISBLANK(E76),"",ROUND($E$3/E76*1000,0))</f>
        <v/>
      </c>
      <c r="G76" s="78"/>
      <c r="H76" s="68" t="str">
        <f t="shared" ref="H76:H108" si="19">IF(ISBLANK(G76),"",ROUND($G$3/G76*1000,0))</f>
        <v/>
      </c>
      <c r="I76" s="115"/>
      <c r="J76" s="70" t="str">
        <f t="shared" ref="J76:J108" si="20">IF(ISBLANK(I76),"",ROUND($I$3/I76*1000,0))</f>
        <v/>
      </c>
      <c r="K76" s="78"/>
      <c r="L76" s="68" t="str">
        <f t="shared" ref="L76:L108" si="21">IF(ISBLANK(K76),"",ROUND($K$3/K76*1000,0))</f>
        <v/>
      </c>
      <c r="M76" s="115"/>
      <c r="N76" s="70"/>
      <c r="O76" s="78"/>
      <c r="P76" s="68" t="str">
        <f t="shared" ref="P76:P108" si="22">IF(ISBLANK(O76),"",ROUND($O$3/O76*1000,0))</f>
        <v/>
      </c>
      <c r="Q76" s="114"/>
      <c r="R76" s="70" t="str">
        <f t="shared" ref="R76:R108" si="23">IF(ISBLANK(Q76),"",ROUND($Q$3/Q76*1000,0))</f>
        <v/>
      </c>
      <c r="S76" s="250"/>
      <c r="T76" s="68" t="str">
        <f t="shared" ref="T76:T108" si="24">IF(ISBLANK(S76),"",ROUND($S$3/S76*1000,0))</f>
        <v/>
      </c>
      <c r="U76" s="69">
        <f>IF(COUNT(C76:T76)&lt;8,SUM(D76,F76,H76,J76,L76,N76,P76,R76,T76),SUMPRODUCT(LARGE(C76:T76,{1,2,3,4})))</f>
        <v>0</v>
      </c>
      <c r="V76" s="87"/>
      <c r="W76" s="89"/>
    </row>
    <row r="77" spans="1:23" x14ac:dyDescent="0.2">
      <c r="A77" s="5"/>
      <c r="B77" s="12"/>
      <c r="C77" s="104"/>
      <c r="D77" s="68"/>
      <c r="E77" s="115"/>
      <c r="F77" s="70" t="str">
        <f t="shared" si="18"/>
        <v/>
      </c>
      <c r="G77" s="78"/>
      <c r="H77" s="68" t="str">
        <f t="shared" si="19"/>
        <v/>
      </c>
      <c r="I77" s="115"/>
      <c r="J77" s="70" t="str">
        <f t="shared" si="20"/>
        <v/>
      </c>
      <c r="K77" s="78"/>
      <c r="L77" s="68" t="str">
        <f t="shared" si="21"/>
        <v/>
      </c>
      <c r="M77" s="115"/>
      <c r="N77" s="70"/>
      <c r="O77" s="79"/>
      <c r="P77" s="68" t="str">
        <f t="shared" si="22"/>
        <v/>
      </c>
      <c r="Q77" s="110"/>
      <c r="R77" s="70" t="str">
        <f t="shared" si="23"/>
        <v/>
      </c>
      <c r="S77" s="250"/>
      <c r="T77" s="68" t="str">
        <f t="shared" si="24"/>
        <v/>
      </c>
      <c r="U77" s="69">
        <f>IF(COUNT(C77:T77)&lt;8,SUM(D77,F77,H77,J77,L77,N77,P77,R77,T77),SUMPRODUCT(LARGE(C77:T77,{1,2,3,4})))</f>
        <v>0</v>
      </c>
      <c r="W77" s="86"/>
    </row>
    <row r="78" spans="1:23" x14ac:dyDescent="0.2">
      <c r="A78" s="5"/>
      <c r="B78" s="12"/>
      <c r="C78" s="105"/>
      <c r="D78" s="68"/>
      <c r="E78" s="117"/>
      <c r="F78" s="70" t="str">
        <f t="shared" si="18"/>
        <v/>
      </c>
      <c r="G78" s="78"/>
      <c r="H78" s="68" t="str">
        <f t="shared" si="19"/>
        <v/>
      </c>
      <c r="I78" s="117"/>
      <c r="J78" s="70" t="str">
        <f t="shared" si="20"/>
        <v/>
      </c>
      <c r="K78" s="78"/>
      <c r="L78" s="68" t="str">
        <f t="shared" si="21"/>
        <v/>
      </c>
      <c r="M78" s="117"/>
      <c r="N78" s="70"/>
      <c r="O78" s="78"/>
      <c r="P78" s="68" t="str">
        <f t="shared" si="22"/>
        <v/>
      </c>
      <c r="Q78" s="114"/>
      <c r="R78" s="70" t="str">
        <f t="shared" si="23"/>
        <v/>
      </c>
      <c r="S78" s="250"/>
      <c r="T78" s="68" t="str">
        <f t="shared" si="24"/>
        <v/>
      </c>
      <c r="U78" s="69">
        <f>IF(COUNT(C78:T78)&lt;8,SUM(D78,F78,H78,J78,L78,N78,P78,R78,T78),SUMPRODUCT(LARGE(C78:T78,{1,2,3,4})))</f>
        <v>0</v>
      </c>
      <c r="W78" s="85"/>
    </row>
    <row r="79" spans="1:23" x14ac:dyDescent="0.2">
      <c r="A79" s="5"/>
      <c r="B79" s="12"/>
      <c r="C79" s="102"/>
      <c r="D79" s="68"/>
      <c r="E79" s="117"/>
      <c r="F79" s="70" t="str">
        <f t="shared" si="18"/>
        <v/>
      </c>
      <c r="G79" s="78"/>
      <c r="H79" s="68" t="str">
        <f t="shared" si="19"/>
        <v/>
      </c>
      <c r="I79" s="117"/>
      <c r="J79" s="70" t="str">
        <f t="shared" si="20"/>
        <v/>
      </c>
      <c r="K79" s="78"/>
      <c r="L79" s="68" t="str">
        <f t="shared" si="21"/>
        <v/>
      </c>
      <c r="M79" s="99"/>
      <c r="N79" s="70"/>
      <c r="O79" s="78"/>
      <c r="P79" s="68" t="str">
        <f t="shared" si="22"/>
        <v/>
      </c>
      <c r="Q79" s="110"/>
      <c r="R79" s="70" t="str">
        <f t="shared" si="23"/>
        <v/>
      </c>
      <c r="S79" s="250"/>
      <c r="T79" s="68" t="str">
        <f t="shared" si="24"/>
        <v/>
      </c>
      <c r="U79" s="69">
        <f>IF(COUNT(C79:T79)&lt;8,SUM(D79,F79,H79,J79,L79,N79,P79,R79,T79),SUMPRODUCT(LARGE(C79:T79,{1,2,3,4})))</f>
        <v>0</v>
      </c>
      <c r="V79" s="87"/>
      <c r="W79" s="88"/>
    </row>
    <row r="80" spans="1:23" x14ac:dyDescent="0.2">
      <c r="A80" s="5"/>
      <c r="B80" s="12"/>
      <c r="C80" s="104"/>
      <c r="D80" s="68"/>
      <c r="E80" s="115"/>
      <c r="F80" s="70" t="str">
        <f t="shared" si="18"/>
        <v/>
      </c>
      <c r="G80" s="78"/>
      <c r="H80" s="68" t="str">
        <f t="shared" si="19"/>
        <v/>
      </c>
      <c r="I80" s="117"/>
      <c r="J80" s="70" t="str">
        <f t="shared" si="20"/>
        <v/>
      </c>
      <c r="K80" s="78"/>
      <c r="L80" s="68" t="str">
        <f t="shared" si="21"/>
        <v/>
      </c>
      <c r="M80" s="117"/>
      <c r="N80" s="70"/>
      <c r="O80" s="78"/>
      <c r="P80" s="68" t="str">
        <f t="shared" si="22"/>
        <v/>
      </c>
      <c r="Q80" s="110"/>
      <c r="R80" s="70" t="str">
        <f t="shared" si="23"/>
        <v/>
      </c>
      <c r="S80" s="250"/>
      <c r="T80" s="68" t="str">
        <f t="shared" si="24"/>
        <v/>
      </c>
      <c r="U80" s="69">
        <f>IF(COUNT(C80:T80)&lt;8,SUM(D80,F80,H80,J80,L80,N80,P80,R80,T80),SUMPRODUCT(LARGE(C80:T80,{1,2,3,4})))</f>
        <v>0</v>
      </c>
      <c r="V80" s="87"/>
      <c r="W80" s="93"/>
    </row>
    <row r="81" spans="1:21" x14ac:dyDescent="0.2">
      <c r="A81" s="5"/>
      <c r="B81" s="12"/>
      <c r="C81" s="76"/>
      <c r="D81" s="68"/>
      <c r="E81" s="61"/>
      <c r="F81" s="70" t="str">
        <f t="shared" si="18"/>
        <v/>
      </c>
      <c r="G81" s="60"/>
      <c r="H81" s="68" t="str">
        <f t="shared" si="19"/>
        <v/>
      </c>
      <c r="I81" s="61"/>
      <c r="J81" s="70" t="str">
        <f t="shared" si="20"/>
        <v/>
      </c>
      <c r="K81" s="60"/>
      <c r="L81" s="68" t="str">
        <f t="shared" si="21"/>
        <v/>
      </c>
      <c r="M81" s="61"/>
      <c r="N81" s="70"/>
      <c r="O81" s="60"/>
      <c r="P81" s="68" t="str">
        <f t="shared" si="22"/>
        <v/>
      </c>
      <c r="Q81" s="59"/>
      <c r="R81" s="70" t="str">
        <f t="shared" si="23"/>
        <v/>
      </c>
      <c r="S81" s="250"/>
      <c r="T81" s="68" t="str">
        <f t="shared" si="24"/>
        <v/>
      </c>
      <c r="U81" s="69">
        <f>IF(COUNT(C81:T81)&lt;8,SUM(D81,F81,H81,J81,L81,N81,P81,R81,T81),SUMPRODUCT(LARGE(C81:T81,{1,2,3,4})))</f>
        <v>0</v>
      </c>
    </row>
    <row r="82" spans="1:21" x14ac:dyDescent="0.2">
      <c r="A82" s="5"/>
      <c r="B82" s="12"/>
      <c r="C82" s="76"/>
      <c r="D82" s="68"/>
      <c r="E82" s="61"/>
      <c r="F82" s="70" t="str">
        <f t="shared" si="18"/>
        <v/>
      </c>
      <c r="G82" s="60"/>
      <c r="H82" s="68" t="str">
        <f t="shared" si="19"/>
        <v/>
      </c>
      <c r="I82" s="61"/>
      <c r="J82" s="70" t="str">
        <f t="shared" si="20"/>
        <v/>
      </c>
      <c r="K82" s="60"/>
      <c r="L82" s="68" t="str">
        <f t="shared" si="21"/>
        <v/>
      </c>
      <c r="M82" s="61"/>
      <c r="N82" s="70"/>
      <c r="O82" s="60"/>
      <c r="P82" s="68" t="str">
        <f t="shared" si="22"/>
        <v/>
      </c>
      <c r="Q82" s="59"/>
      <c r="R82" s="70" t="str">
        <f t="shared" si="23"/>
        <v/>
      </c>
      <c r="S82" s="250"/>
      <c r="T82" s="68" t="str">
        <f t="shared" si="24"/>
        <v/>
      </c>
      <c r="U82" s="69">
        <f>IF(COUNT(C82:T82)&lt;8,SUM(D82,F82,H82,J82,L82,N82,P82,R82,T82),SUMPRODUCT(LARGE(C82:T82,{1,2,3,4})))</f>
        <v>0</v>
      </c>
    </row>
    <row r="83" spans="1:21" x14ac:dyDescent="0.2">
      <c r="A83" s="5"/>
      <c r="B83" s="12"/>
      <c r="C83" s="76"/>
      <c r="D83" s="68"/>
      <c r="E83" s="61"/>
      <c r="F83" s="70" t="str">
        <f t="shared" si="18"/>
        <v/>
      </c>
      <c r="G83" s="60"/>
      <c r="H83" s="68" t="str">
        <f t="shared" si="19"/>
        <v/>
      </c>
      <c r="I83" s="61"/>
      <c r="J83" s="70" t="str">
        <f t="shared" si="20"/>
        <v/>
      </c>
      <c r="K83" s="60"/>
      <c r="L83" s="68" t="str">
        <f t="shared" si="21"/>
        <v/>
      </c>
      <c r="M83" s="61"/>
      <c r="N83" s="70"/>
      <c r="O83" s="60"/>
      <c r="P83" s="68" t="str">
        <f t="shared" si="22"/>
        <v/>
      </c>
      <c r="Q83" s="59"/>
      <c r="R83" s="70" t="str">
        <f t="shared" si="23"/>
        <v/>
      </c>
      <c r="S83" s="250"/>
      <c r="T83" s="68" t="str">
        <f t="shared" si="24"/>
        <v/>
      </c>
      <c r="U83" s="69">
        <f>IF(COUNT(C83:T83)&lt;8,SUM(D83,F83,H83,J83,L83,N83,P83,R83,T83),SUMPRODUCT(LARGE(C83:T83,{1,2,3,4})))</f>
        <v>0</v>
      </c>
    </row>
    <row r="84" spans="1:21" x14ac:dyDescent="0.2">
      <c r="A84" s="5"/>
      <c r="B84" s="12"/>
      <c r="C84" s="76"/>
      <c r="D84" s="68"/>
      <c r="E84" s="61"/>
      <c r="F84" s="70" t="str">
        <f t="shared" si="18"/>
        <v/>
      </c>
      <c r="G84" s="60"/>
      <c r="H84" s="68" t="str">
        <f t="shared" si="19"/>
        <v/>
      </c>
      <c r="I84" s="61"/>
      <c r="J84" s="70" t="str">
        <f t="shared" si="20"/>
        <v/>
      </c>
      <c r="K84" s="60"/>
      <c r="L84" s="68" t="str">
        <f t="shared" si="21"/>
        <v/>
      </c>
      <c r="M84" s="61"/>
      <c r="N84" s="70"/>
      <c r="O84" s="60"/>
      <c r="P84" s="68" t="str">
        <f t="shared" si="22"/>
        <v/>
      </c>
      <c r="Q84" s="59"/>
      <c r="R84" s="70" t="str">
        <f t="shared" si="23"/>
        <v/>
      </c>
      <c r="S84" s="250"/>
      <c r="T84" s="68" t="str">
        <f t="shared" si="24"/>
        <v/>
      </c>
      <c r="U84" s="69">
        <f>IF(COUNT(C84:T84)&lt;8,SUM(D84,F84,H84,J84,L84,N84,P84,R84,T84),SUMPRODUCT(LARGE(C84:T84,{1,2,3,4})))</f>
        <v>0</v>
      </c>
    </row>
    <row r="85" spans="1:21" x14ac:dyDescent="0.2">
      <c r="A85" s="5"/>
      <c r="B85" s="12"/>
      <c r="C85" s="76"/>
      <c r="D85" s="68"/>
      <c r="E85" s="61"/>
      <c r="F85" s="70" t="str">
        <f t="shared" si="18"/>
        <v/>
      </c>
      <c r="G85" s="60"/>
      <c r="H85" s="68" t="str">
        <f t="shared" si="19"/>
        <v/>
      </c>
      <c r="I85" s="61"/>
      <c r="J85" s="70" t="str">
        <f t="shared" si="20"/>
        <v/>
      </c>
      <c r="K85" s="60"/>
      <c r="L85" s="68" t="str">
        <f t="shared" si="21"/>
        <v/>
      </c>
      <c r="M85" s="61"/>
      <c r="N85" s="70"/>
      <c r="O85" s="60"/>
      <c r="P85" s="68" t="str">
        <f t="shared" si="22"/>
        <v/>
      </c>
      <c r="Q85" s="59"/>
      <c r="R85" s="70" t="str">
        <f t="shared" si="23"/>
        <v/>
      </c>
      <c r="S85" s="250"/>
      <c r="T85" s="68" t="str">
        <f t="shared" si="24"/>
        <v/>
      </c>
      <c r="U85" s="69">
        <f>IF(COUNT(C85:T85)&lt;8,SUM(D85,F85,H85,J85,L85,N85,P85,R85,T85),SUMPRODUCT(LARGE(C85:T85,{1,2,3,4})))</f>
        <v>0</v>
      </c>
    </row>
    <row r="86" spans="1:21" x14ac:dyDescent="0.2">
      <c r="A86" s="5"/>
      <c r="B86" s="12"/>
      <c r="C86" s="76"/>
      <c r="D86" s="68"/>
      <c r="E86" s="61"/>
      <c r="F86" s="70" t="str">
        <f t="shared" si="18"/>
        <v/>
      </c>
      <c r="G86" s="60"/>
      <c r="H86" s="68" t="str">
        <f t="shared" si="19"/>
        <v/>
      </c>
      <c r="I86" s="61"/>
      <c r="J86" s="70" t="str">
        <f t="shared" si="20"/>
        <v/>
      </c>
      <c r="K86" s="60"/>
      <c r="L86" s="68" t="str">
        <f t="shared" si="21"/>
        <v/>
      </c>
      <c r="M86" s="61"/>
      <c r="N86" s="70"/>
      <c r="O86" s="60"/>
      <c r="P86" s="68" t="str">
        <f t="shared" si="22"/>
        <v/>
      </c>
      <c r="Q86" s="59"/>
      <c r="R86" s="70" t="str">
        <f t="shared" si="23"/>
        <v/>
      </c>
      <c r="S86" s="250"/>
      <c r="T86" s="68" t="str">
        <f t="shared" si="24"/>
        <v/>
      </c>
      <c r="U86" s="69">
        <f>IF(COUNT(C86:T86)&lt;8,SUM(D86,F86,H86,J86,L86,N86,P86,R86,T86),SUMPRODUCT(LARGE(C86:T86,{1,2,3,4})))</f>
        <v>0</v>
      </c>
    </row>
    <row r="87" spans="1:21" x14ac:dyDescent="0.2">
      <c r="A87" s="5"/>
      <c r="B87" s="12"/>
      <c r="C87" s="6"/>
      <c r="D87" s="68"/>
      <c r="E87" s="61"/>
      <c r="F87" s="70" t="str">
        <f t="shared" si="18"/>
        <v/>
      </c>
      <c r="G87" s="60"/>
      <c r="H87" s="68" t="str">
        <f t="shared" si="19"/>
        <v/>
      </c>
      <c r="I87" s="61"/>
      <c r="J87" s="70" t="str">
        <f t="shared" si="20"/>
        <v/>
      </c>
      <c r="K87" s="60"/>
      <c r="L87" s="68" t="str">
        <f t="shared" si="21"/>
        <v/>
      </c>
      <c r="M87" s="61"/>
      <c r="N87" s="70"/>
      <c r="O87" s="60"/>
      <c r="P87" s="68" t="str">
        <f t="shared" si="22"/>
        <v/>
      </c>
      <c r="Q87" s="59"/>
      <c r="R87" s="70" t="str">
        <f t="shared" si="23"/>
        <v/>
      </c>
      <c r="S87" s="250"/>
      <c r="T87" s="68" t="str">
        <f t="shared" si="24"/>
        <v/>
      </c>
      <c r="U87" s="69">
        <f>IF(COUNT(C87:T87)&lt;8,SUM(D87,F87,H87,J87,L87,N87,P87,R87,T87),SUMPRODUCT(LARGE(C87:T87,{1,2,3,4})))</f>
        <v>0</v>
      </c>
    </row>
    <row r="88" spans="1:21" x14ac:dyDescent="0.2">
      <c r="A88" s="5"/>
      <c r="B88" s="12"/>
      <c r="C88" s="76"/>
      <c r="D88" s="68"/>
      <c r="E88" s="61"/>
      <c r="F88" s="70" t="str">
        <f t="shared" si="18"/>
        <v/>
      </c>
      <c r="G88" s="60"/>
      <c r="H88" s="68" t="str">
        <f t="shared" si="19"/>
        <v/>
      </c>
      <c r="I88" s="61"/>
      <c r="J88" s="70" t="str">
        <f t="shared" si="20"/>
        <v/>
      </c>
      <c r="K88" s="60"/>
      <c r="L88" s="68" t="str">
        <f t="shared" si="21"/>
        <v/>
      </c>
      <c r="M88" s="61"/>
      <c r="N88" s="70"/>
      <c r="O88" s="60"/>
      <c r="P88" s="68" t="str">
        <f t="shared" si="22"/>
        <v/>
      </c>
      <c r="Q88" s="59"/>
      <c r="R88" s="70" t="str">
        <f t="shared" si="23"/>
        <v/>
      </c>
      <c r="S88" s="250"/>
      <c r="T88" s="68" t="str">
        <f t="shared" si="24"/>
        <v/>
      </c>
      <c r="U88" s="69">
        <f>IF(COUNT(C88:T88)&lt;8,SUM(D88,F88,H88,J88,L88,N88,P88,R88,T88),SUMPRODUCT(LARGE(C88:T88,{1,2,3,4})))</f>
        <v>0</v>
      </c>
    </row>
    <row r="89" spans="1:21" x14ac:dyDescent="0.2">
      <c r="A89" s="5"/>
      <c r="B89" s="12"/>
      <c r="C89" s="76"/>
      <c r="D89" s="68"/>
      <c r="E89" s="61"/>
      <c r="F89" s="70" t="str">
        <f t="shared" si="18"/>
        <v/>
      </c>
      <c r="G89" s="60"/>
      <c r="H89" s="68" t="str">
        <f t="shared" si="19"/>
        <v/>
      </c>
      <c r="I89" s="61"/>
      <c r="J89" s="70" t="str">
        <f t="shared" si="20"/>
        <v/>
      </c>
      <c r="K89" s="60"/>
      <c r="L89" s="68" t="str">
        <f t="shared" si="21"/>
        <v/>
      </c>
      <c r="M89" s="61"/>
      <c r="N89" s="70"/>
      <c r="O89" s="60"/>
      <c r="P89" s="68" t="str">
        <f t="shared" si="22"/>
        <v/>
      </c>
      <c r="Q89" s="59"/>
      <c r="R89" s="70" t="str">
        <f t="shared" si="23"/>
        <v/>
      </c>
      <c r="S89" s="250"/>
      <c r="T89" s="68" t="str">
        <f t="shared" si="24"/>
        <v/>
      </c>
      <c r="U89" s="69">
        <f>IF(COUNT(C89:T89)&lt;8,SUM(D89,F89,H89,J89,L89,N89,P89,R89,T89),SUMPRODUCT(LARGE(C89:T89,{1,2,3,4})))</f>
        <v>0</v>
      </c>
    </row>
    <row r="90" spans="1:21" x14ac:dyDescent="0.2">
      <c r="A90" s="5"/>
      <c r="B90" s="12"/>
      <c r="C90" s="76"/>
      <c r="D90" s="68"/>
      <c r="E90" s="61"/>
      <c r="F90" s="70" t="str">
        <f t="shared" si="18"/>
        <v/>
      </c>
      <c r="G90" s="60"/>
      <c r="H90" s="68" t="str">
        <f t="shared" si="19"/>
        <v/>
      </c>
      <c r="I90" s="61"/>
      <c r="J90" s="70" t="str">
        <f t="shared" si="20"/>
        <v/>
      </c>
      <c r="K90" s="60"/>
      <c r="L90" s="68" t="str">
        <f t="shared" si="21"/>
        <v/>
      </c>
      <c r="M90" s="61"/>
      <c r="N90" s="70" t="str">
        <f t="shared" ref="N90:N108" si="25">IF(ISBLANK(M90),"",ROUND($M$3/M90*1000,0))</f>
        <v/>
      </c>
      <c r="O90" s="60"/>
      <c r="P90" s="68" t="str">
        <f t="shared" si="22"/>
        <v/>
      </c>
      <c r="Q90" s="59"/>
      <c r="R90" s="70" t="str">
        <f t="shared" si="23"/>
        <v/>
      </c>
      <c r="S90" s="250"/>
      <c r="T90" s="68" t="str">
        <f t="shared" si="24"/>
        <v/>
      </c>
      <c r="U90" s="69">
        <f>IF(COUNT(C90:T90)&lt;8,SUM(D90,F90,H90,J90,L90,N90,P90,R90,T90),SUMPRODUCT(LARGE(C90:T90,{1,2,3,4})))</f>
        <v>0</v>
      </c>
    </row>
    <row r="91" spans="1:21" x14ac:dyDescent="0.2">
      <c r="A91" s="5"/>
      <c r="B91" s="12"/>
      <c r="C91" s="76"/>
      <c r="D91" s="68"/>
      <c r="E91" s="61"/>
      <c r="F91" s="70" t="str">
        <f t="shared" si="18"/>
        <v/>
      </c>
      <c r="G91" s="60"/>
      <c r="H91" s="68" t="str">
        <f t="shared" si="19"/>
        <v/>
      </c>
      <c r="I91" s="61"/>
      <c r="J91" s="70" t="str">
        <f t="shared" si="20"/>
        <v/>
      </c>
      <c r="K91" s="60"/>
      <c r="L91" s="68" t="str">
        <f t="shared" si="21"/>
        <v/>
      </c>
      <c r="M91" s="61"/>
      <c r="N91" s="70" t="str">
        <f t="shared" si="25"/>
        <v/>
      </c>
      <c r="O91" s="60"/>
      <c r="P91" s="68" t="str">
        <f t="shared" si="22"/>
        <v/>
      </c>
      <c r="Q91" s="59"/>
      <c r="R91" s="70" t="str">
        <f t="shared" si="23"/>
        <v/>
      </c>
      <c r="S91" s="250"/>
      <c r="T91" s="68" t="str">
        <f t="shared" si="24"/>
        <v/>
      </c>
      <c r="U91" s="69">
        <f>IF(COUNT(C91:T91)&lt;8,SUM(D91,F91,H91,J91,L91,N91,P91,R91,T91),SUMPRODUCT(LARGE(C91:T91,{1,2,3,4})))</f>
        <v>0</v>
      </c>
    </row>
    <row r="92" spans="1:21" x14ac:dyDescent="0.2">
      <c r="A92" s="5"/>
      <c r="B92" s="12"/>
      <c r="C92" s="6"/>
      <c r="D92" s="68"/>
      <c r="E92" s="61"/>
      <c r="F92" s="70" t="str">
        <f t="shared" si="18"/>
        <v/>
      </c>
      <c r="G92" s="60"/>
      <c r="H92" s="68" t="str">
        <f t="shared" si="19"/>
        <v/>
      </c>
      <c r="I92" s="61"/>
      <c r="J92" s="70" t="str">
        <f t="shared" si="20"/>
        <v/>
      </c>
      <c r="K92" s="60"/>
      <c r="L92" s="68" t="str">
        <f t="shared" si="21"/>
        <v/>
      </c>
      <c r="M92" s="61"/>
      <c r="N92" s="70" t="str">
        <f t="shared" si="25"/>
        <v/>
      </c>
      <c r="O92" s="60"/>
      <c r="P92" s="68" t="str">
        <f t="shared" si="22"/>
        <v/>
      </c>
      <c r="Q92" s="59"/>
      <c r="R92" s="70" t="str">
        <f t="shared" si="23"/>
        <v/>
      </c>
      <c r="S92" s="250"/>
      <c r="T92" s="68" t="str">
        <f t="shared" si="24"/>
        <v/>
      </c>
      <c r="U92" s="69">
        <f>IF(COUNT(C92:T92)&lt;8,SUM(D92,F92,H92,J92,L92,N92,P92,R92,T92),SUMPRODUCT(LARGE(C92:T92,{1,2,3,4})))</f>
        <v>0</v>
      </c>
    </row>
    <row r="93" spans="1:21" x14ac:dyDescent="0.2">
      <c r="A93" s="5"/>
      <c r="B93" s="12"/>
      <c r="C93" s="76"/>
      <c r="D93" s="68"/>
      <c r="E93" s="61"/>
      <c r="F93" s="70" t="str">
        <f t="shared" si="18"/>
        <v/>
      </c>
      <c r="G93" s="60"/>
      <c r="H93" s="68" t="str">
        <f t="shared" si="19"/>
        <v/>
      </c>
      <c r="I93" s="61"/>
      <c r="J93" s="70" t="str">
        <f t="shared" si="20"/>
        <v/>
      </c>
      <c r="K93" s="60"/>
      <c r="L93" s="68" t="str">
        <f t="shared" si="21"/>
        <v/>
      </c>
      <c r="M93" s="61"/>
      <c r="N93" s="70" t="str">
        <f t="shared" si="25"/>
        <v/>
      </c>
      <c r="O93" s="60"/>
      <c r="P93" s="68" t="str">
        <f t="shared" si="22"/>
        <v/>
      </c>
      <c r="Q93" s="59"/>
      <c r="R93" s="70" t="str">
        <f t="shared" si="23"/>
        <v/>
      </c>
      <c r="S93" s="250"/>
      <c r="T93" s="68" t="str">
        <f t="shared" si="24"/>
        <v/>
      </c>
      <c r="U93" s="69">
        <f>IF(COUNT(C93:T93)&lt;8,SUM(D93,F93,H93,J93,L93,N93,P93,R93,T93),SUMPRODUCT(LARGE(C93:T93,{1,2,3,4})))</f>
        <v>0</v>
      </c>
    </row>
    <row r="94" spans="1:21" x14ac:dyDescent="0.2">
      <c r="A94" s="5"/>
      <c r="B94" s="12"/>
      <c r="C94" s="76"/>
      <c r="D94" s="68"/>
      <c r="E94" s="61"/>
      <c r="F94" s="70" t="str">
        <f t="shared" si="18"/>
        <v/>
      </c>
      <c r="G94" s="60"/>
      <c r="H94" s="68" t="str">
        <f t="shared" si="19"/>
        <v/>
      </c>
      <c r="I94" s="61"/>
      <c r="J94" s="70" t="str">
        <f t="shared" si="20"/>
        <v/>
      </c>
      <c r="K94" s="60"/>
      <c r="L94" s="68" t="str">
        <f t="shared" si="21"/>
        <v/>
      </c>
      <c r="M94" s="61"/>
      <c r="N94" s="70" t="str">
        <f t="shared" si="25"/>
        <v/>
      </c>
      <c r="O94" s="60"/>
      <c r="P94" s="68" t="str">
        <f t="shared" si="22"/>
        <v/>
      </c>
      <c r="Q94" s="59"/>
      <c r="R94" s="70" t="str">
        <f t="shared" si="23"/>
        <v/>
      </c>
      <c r="S94" s="250"/>
      <c r="T94" s="68" t="str">
        <f t="shared" si="24"/>
        <v/>
      </c>
      <c r="U94" s="69">
        <f>IF(COUNT(C94:T94)&lt;8,SUM(D94,F94,H94,J94,L94,N94,P94,R94,T94),SUMPRODUCT(LARGE(C94:T94,{1,2,3,4})))</f>
        <v>0</v>
      </c>
    </row>
    <row r="95" spans="1:21" x14ac:dyDescent="0.2">
      <c r="A95" s="5"/>
      <c r="B95" s="12"/>
      <c r="C95" s="6"/>
      <c r="D95" s="68"/>
      <c r="E95" s="61"/>
      <c r="F95" s="70" t="str">
        <f t="shared" si="18"/>
        <v/>
      </c>
      <c r="G95" s="60"/>
      <c r="H95" s="68" t="str">
        <f t="shared" si="19"/>
        <v/>
      </c>
      <c r="I95" s="61"/>
      <c r="J95" s="70" t="str">
        <f t="shared" si="20"/>
        <v/>
      </c>
      <c r="K95" s="60"/>
      <c r="L95" s="68" t="str">
        <f t="shared" si="21"/>
        <v/>
      </c>
      <c r="M95" s="61"/>
      <c r="N95" s="70" t="str">
        <f t="shared" si="25"/>
        <v/>
      </c>
      <c r="O95" s="60"/>
      <c r="P95" s="68" t="str">
        <f t="shared" si="22"/>
        <v/>
      </c>
      <c r="Q95" s="59"/>
      <c r="R95" s="70" t="str">
        <f t="shared" si="23"/>
        <v/>
      </c>
      <c r="S95" s="250"/>
      <c r="T95" s="68" t="str">
        <f t="shared" si="24"/>
        <v/>
      </c>
      <c r="U95" s="69">
        <f>IF(COUNT(C95:T95)&lt;8,SUM(D95,F95,H95,J95,L95,N95,P95,R95,T95),SUMPRODUCT(LARGE(C95:T95,{1,2,3,4})))</f>
        <v>0</v>
      </c>
    </row>
    <row r="96" spans="1:21" x14ac:dyDescent="0.2">
      <c r="A96" s="5"/>
      <c r="B96" s="12"/>
      <c r="C96" s="76"/>
      <c r="D96" s="68"/>
      <c r="E96" s="61"/>
      <c r="F96" s="70" t="str">
        <f t="shared" si="18"/>
        <v/>
      </c>
      <c r="G96" s="60"/>
      <c r="H96" s="68" t="str">
        <f t="shared" si="19"/>
        <v/>
      </c>
      <c r="I96" s="61"/>
      <c r="J96" s="70" t="str">
        <f t="shared" si="20"/>
        <v/>
      </c>
      <c r="K96" s="60"/>
      <c r="L96" s="68" t="str">
        <f t="shared" si="21"/>
        <v/>
      </c>
      <c r="M96" s="61"/>
      <c r="N96" s="70" t="str">
        <f t="shared" si="25"/>
        <v/>
      </c>
      <c r="O96" s="60"/>
      <c r="P96" s="68" t="str">
        <f t="shared" si="22"/>
        <v/>
      </c>
      <c r="Q96" s="59"/>
      <c r="R96" s="70" t="str">
        <f t="shared" si="23"/>
        <v/>
      </c>
      <c r="S96" s="250"/>
      <c r="T96" s="68" t="str">
        <f t="shared" si="24"/>
        <v/>
      </c>
      <c r="U96" s="69">
        <f>IF(COUNT(C96:T96)&lt;8,SUM(D96,F96,H96,J96,L96,N96,P96,R96,T96),SUMPRODUCT(LARGE(C96:T96,{1,2,3,4})))</f>
        <v>0</v>
      </c>
    </row>
    <row r="97" spans="1:21" x14ac:dyDescent="0.2">
      <c r="A97" s="5"/>
      <c r="B97" s="12"/>
      <c r="C97" s="76"/>
      <c r="D97" s="68"/>
      <c r="E97" s="61"/>
      <c r="F97" s="70" t="str">
        <f t="shared" si="18"/>
        <v/>
      </c>
      <c r="G97" s="60"/>
      <c r="H97" s="68" t="str">
        <f t="shared" si="19"/>
        <v/>
      </c>
      <c r="I97" s="61"/>
      <c r="J97" s="70" t="str">
        <f t="shared" si="20"/>
        <v/>
      </c>
      <c r="K97" s="60"/>
      <c r="L97" s="68" t="str">
        <f t="shared" si="21"/>
        <v/>
      </c>
      <c r="M97" s="61"/>
      <c r="N97" s="70" t="str">
        <f t="shared" si="25"/>
        <v/>
      </c>
      <c r="O97" s="60"/>
      <c r="P97" s="68" t="str">
        <f t="shared" si="22"/>
        <v/>
      </c>
      <c r="Q97" s="59"/>
      <c r="R97" s="70" t="str">
        <f t="shared" si="23"/>
        <v/>
      </c>
      <c r="S97" s="250"/>
      <c r="T97" s="68" t="str">
        <f t="shared" si="24"/>
        <v/>
      </c>
      <c r="U97" s="69">
        <f>IF(COUNT(C97:T97)&lt;8,SUM(D97,F97,H97,J97,L97,N97,P97,R97,T97),SUMPRODUCT(LARGE(C97:T97,{1,2,3,4})))</f>
        <v>0</v>
      </c>
    </row>
    <row r="98" spans="1:21" x14ac:dyDescent="0.2">
      <c r="A98" s="5"/>
      <c r="B98" s="12"/>
      <c r="C98" s="76"/>
      <c r="D98" s="68"/>
      <c r="E98" s="61"/>
      <c r="F98" s="70" t="str">
        <f t="shared" si="18"/>
        <v/>
      </c>
      <c r="G98" s="60"/>
      <c r="H98" s="68" t="str">
        <f t="shared" si="19"/>
        <v/>
      </c>
      <c r="I98" s="61"/>
      <c r="J98" s="70" t="str">
        <f t="shared" si="20"/>
        <v/>
      </c>
      <c r="K98" s="60"/>
      <c r="L98" s="68" t="str">
        <f t="shared" si="21"/>
        <v/>
      </c>
      <c r="M98" s="61"/>
      <c r="N98" s="70" t="str">
        <f t="shared" si="25"/>
        <v/>
      </c>
      <c r="O98" s="60"/>
      <c r="P98" s="68" t="str">
        <f t="shared" si="22"/>
        <v/>
      </c>
      <c r="Q98" s="59"/>
      <c r="R98" s="70" t="str">
        <f t="shared" si="23"/>
        <v/>
      </c>
      <c r="S98" s="250"/>
      <c r="T98" s="68" t="str">
        <f t="shared" si="24"/>
        <v/>
      </c>
      <c r="U98" s="69">
        <f>IF(COUNT(C98:T98)&lt;8,SUM(D98,F98,H98,J98,L98,N98,P98,R98,T98),SUMPRODUCT(LARGE(C98:T98,{1,2,3,4})))</f>
        <v>0</v>
      </c>
    </row>
    <row r="99" spans="1:21" x14ac:dyDescent="0.2">
      <c r="A99" s="5"/>
      <c r="B99" s="12"/>
      <c r="C99" s="76"/>
      <c r="D99" s="68"/>
      <c r="E99" s="61"/>
      <c r="F99" s="70" t="str">
        <f t="shared" si="18"/>
        <v/>
      </c>
      <c r="G99" s="60"/>
      <c r="H99" s="68" t="str">
        <f t="shared" si="19"/>
        <v/>
      </c>
      <c r="I99" s="61"/>
      <c r="J99" s="70" t="str">
        <f t="shared" si="20"/>
        <v/>
      </c>
      <c r="K99" s="60"/>
      <c r="L99" s="68" t="str">
        <f t="shared" si="21"/>
        <v/>
      </c>
      <c r="M99" s="61"/>
      <c r="N99" s="70" t="str">
        <f t="shared" si="25"/>
        <v/>
      </c>
      <c r="O99" s="60"/>
      <c r="P99" s="68" t="str">
        <f t="shared" si="22"/>
        <v/>
      </c>
      <c r="Q99" s="59"/>
      <c r="R99" s="70" t="str">
        <f t="shared" si="23"/>
        <v/>
      </c>
      <c r="S99" s="250"/>
      <c r="T99" s="68" t="str">
        <f t="shared" si="24"/>
        <v/>
      </c>
      <c r="U99" s="69">
        <f>IF(COUNT(C99:T99)&lt;8,SUM(D99,F99,H99,J99,L99,N99,P99,R99,T99),SUMPRODUCT(LARGE(C99:T99,{1,2,3,4})))</f>
        <v>0</v>
      </c>
    </row>
    <row r="100" spans="1:21" x14ac:dyDescent="0.2">
      <c r="A100" s="5"/>
      <c r="B100" s="12"/>
      <c r="C100" s="6"/>
      <c r="D100" s="68"/>
      <c r="E100" s="61"/>
      <c r="F100" s="70" t="str">
        <f t="shared" si="18"/>
        <v/>
      </c>
      <c r="G100" s="60"/>
      <c r="H100" s="68" t="str">
        <f t="shared" si="19"/>
        <v/>
      </c>
      <c r="I100" s="61"/>
      <c r="J100" s="70" t="str">
        <f t="shared" si="20"/>
        <v/>
      </c>
      <c r="K100" s="60"/>
      <c r="L100" s="68" t="str">
        <f t="shared" si="21"/>
        <v/>
      </c>
      <c r="M100" s="61"/>
      <c r="N100" s="70" t="str">
        <f t="shared" si="25"/>
        <v/>
      </c>
      <c r="O100" s="60"/>
      <c r="P100" s="68" t="str">
        <f t="shared" si="22"/>
        <v/>
      </c>
      <c r="Q100" s="59"/>
      <c r="R100" s="70" t="str">
        <f t="shared" si="23"/>
        <v/>
      </c>
      <c r="S100" s="250"/>
      <c r="T100" s="68" t="str">
        <f t="shared" si="24"/>
        <v/>
      </c>
      <c r="U100" s="69">
        <f>IF(COUNT(C100:T100)&lt;8,SUM(D100,F100,H100,J100,L100,N100,P100,R100,T100),SUMPRODUCT(LARGE(C100:T100,{1,2,3,4})))</f>
        <v>0</v>
      </c>
    </row>
    <row r="101" spans="1:21" x14ac:dyDescent="0.2">
      <c r="A101" s="5"/>
      <c r="B101" s="12"/>
      <c r="C101" s="76"/>
      <c r="D101" s="68"/>
      <c r="E101" s="61"/>
      <c r="F101" s="70" t="str">
        <f t="shared" si="18"/>
        <v/>
      </c>
      <c r="G101" s="60"/>
      <c r="H101" s="68" t="str">
        <f t="shared" si="19"/>
        <v/>
      </c>
      <c r="I101" s="61"/>
      <c r="J101" s="70" t="str">
        <f t="shared" si="20"/>
        <v/>
      </c>
      <c r="K101" s="60"/>
      <c r="L101" s="68" t="str">
        <f t="shared" si="21"/>
        <v/>
      </c>
      <c r="M101" s="61"/>
      <c r="N101" s="70" t="str">
        <f t="shared" si="25"/>
        <v/>
      </c>
      <c r="O101" s="60"/>
      <c r="P101" s="68" t="str">
        <f t="shared" si="22"/>
        <v/>
      </c>
      <c r="Q101" s="59"/>
      <c r="R101" s="70" t="str">
        <f t="shared" si="23"/>
        <v/>
      </c>
      <c r="S101" s="250"/>
      <c r="T101" s="68" t="str">
        <f t="shared" si="24"/>
        <v/>
      </c>
      <c r="U101" s="69">
        <f>IF(COUNT(C101:T101)&lt;8,SUM(D101,F101,H101,J101,L101,N101,P101,R101,T101),SUMPRODUCT(LARGE(C101:T101,{1,2,3,4})))</f>
        <v>0</v>
      </c>
    </row>
    <row r="102" spans="1:21" x14ac:dyDescent="0.2">
      <c r="A102" s="5"/>
      <c r="B102" s="12"/>
      <c r="C102" s="76"/>
      <c r="D102" s="68"/>
      <c r="E102" s="61"/>
      <c r="F102" s="70" t="str">
        <f t="shared" si="18"/>
        <v/>
      </c>
      <c r="G102" s="60"/>
      <c r="H102" s="68" t="str">
        <f t="shared" si="19"/>
        <v/>
      </c>
      <c r="I102" s="61"/>
      <c r="J102" s="70" t="str">
        <f t="shared" si="20"/>
        <v/>
      </c>
      <c r="K102" s="60"/>
      <c r="L102" s="68" t="str">
        <f t="shared" si="21"/>
        <v/>
      </c>
      <c r="M102" s="61"/>
      <c r="N102" s="70" t="str">
        <f t="shared" si="25"/>
        <v/>
      </c>
      <c r="O102" s="60"/>
      <c r="P102" s="68" t="str">
        <f t="shared" si="22"/>
        <v/>
      </c>
      <c r="Q102" s="59"/>
      <c r="R102" s="70" t="str">
        <f t="shared" si="23"/>
        <v/>
      </c>
      <c r="S102" s="250"/>
      <c r="T102" s="68" t="str">
        <f t="shared" si="24"/>
        <v/>
      </c>
      <c r="U102" s="69">
        <f>IF(COUNT(C102:T102)&lt;8,SUM(D102,F102,H102,J102,L102,N102,P102,R102,T102),SUMPRODUCT(LARGE(C102:T102,{1,2,3,4})))</f>
        <v>0</v>
      </c>
    </row>
    <row r="103" spans="1:21" x14ac:dyDescent="0.2">
      <c r="A103" s="5"/>
      <c r="B103" s="12"/>
      <c r="C103" s="76"/>
      <c r="D103" s="68"/>
      <c r="E103" s="61"/>
      <c r="F103" s="70" t="str">
        <f t="shared" si="18"/>
        <v/>
      </c>
      <c r="G103" s="60"/>
      <c r="H103" s="68" t="str">
        <f t="shared" si="19"/>
        <v/>
      </c>
      <c r="I103" s="61"/>
      <c r="J103" s="70" t="str">
        <f t="shared" si="20"/>
        <v/>
      </c>
      <c r="K103" s="60"/>
      <c r="L103" s="68" t="str">
        <f t="shared" si="21"/>
        <v/>
      </c>
      <c r="M103" s="61"/>
      <c r="N103" s="70" t="str">
        <f t="shared" si="25"/>
        <v/>
      </c>
      <c r="O103" s="60"/>
      <c r="P103" s="68" t="str">
        <f t="shared" si="22"/>
        <v/>
      </c>
      <c r="Q103" s="59"/>
      <c r="R103" s="70" t="str">
        <f t="shared" si="23"/>
        <v/>
      </c>
      <c r="S103" s="250"/>
      <c r="T103" s="68" t="str">
        <f t="shared" si="24"/>
        <v/>
      </c>
      <c r="U103" s="69">
        <f>IF(COUNT(C103:T103)&lt;8,SUM(D103,F103,H103,J103,L103,N103,P103,R103,T103),SUMPRODUCT(LARGE(C103:T103,{1,2,3,4})))</f>
        <v>0</v>
      </c>
    </row>
    <row r="104" spans="1:21" x14ac:dyDescent="0.2">
      <c r="A104" s="5"/>
      <c r="B104" s="12"/>
      <c r="C104" s="76"/>
      <c r="D104" s="68"/>
      <c r="E104" s="61"/>
      <c r="F104" s="70" t="str">
        <f t="shared" si="18"/>
        <v/>
      </c>
      <c r="G104" s="60"/>
      <c r="H104" s="68" t="str">
        <f t="shared" si="19"/>
        <v/>
      </c>
      <c r="I104" s="61"/>
      <c r="J104" s="70" t="str">
        <f t="shared" si="20"/>
        <v/>
      </c>
      <c r="K104" s="60"/>
      <c r="L104" s="68" t="str">
        <f t="shared" si="21"/>
        <v/>
      </c>
      <c r="M104" s="61"/>
      <c r="N104" s="70" t="str">
        <f t="shared" si="25"/>
        <v/>
      </c>
      <c r="O104" s="60"/>
      <c r="P104" s="68" t="str">
        <f t="shared" si="22"/>
        <v/>
      </c>
      <c r="Q104" s="59"/>
      <c r="R104" s="70" t="str">
        <f t="shared" si="23"/>
        <v/>
      </c>
      <c r="S104" s="250"/>
      <c r="T104" s="68" t="str">
        <f t="shared" si="24"/>
        <v/>
      </c>
      <c r="U104" s="69">
        <f>IF(COUNT(C104:T104)&lt;8,SUM(D104,F104,H104,J104,L104,N104,P104,R104,T104),SUMPRODUCT(LARGE(C104:T104,{1,2,3,4})))</f>
        <v>0</v>
      </c>
    </row>
    <row r="105" spans="1:21" x14ac:dyDescent="0.2">
      <c r="A105" s="5"/>
      <c r="B105" s="12"/>
      <c r="C105" s="76"/>
      <c r="D105" s="68"/>
      <c r="E105" s="61"/>
      <c r="F105" s="70" t="str">
        <f t="shared" si="18"/>
        <v/>
      </c>
      <c r="G105" s="60"/>
      <c r="H105" s="68" t="str">
        <f t="shared" si="19"/>
        <v/>
      </c>
      <c r="I105" s="61"/>
      <c r="J105" s="70" t="str">
        <f t="shared" si="20"/>
        <v/>
      </c>
      <c r="K105" s="60"/>
      <c r="L105" s="68" t="str">
        <f t="shared" si="21"/>
        <v/>
      </c>
      <c r="M105" s="61"/>
      <c r="N105" s="70" t="str">
        <f t="shared" si="25"/>
        <v/>
      </c>
      <c r="O105" s="60"/>
      <c r="P105" s="68" t="str">
        <f t="shared" si="22"/>
        <v/>
      </c>
      <c r="Q105" s="59"/>
      <c r="R105" s="70" t="str">
        <f t="shared" si="23"/>
        <v/>
      </c>
      <c r="S105" s="250"/>
      <c r="T105" s="68" t="str">
        <f t="shared" si="24"/>
        <v/>
      </c>
      <c r="U105" s="69">
        <f>IF(COUNT(C105:T105)&lt;8,SUM(D105,F105,H105,J105,L105,N105,P105,R105,T105),SUMPRODUCT(LARGE(C105:T105,{1,2,3,4})))</f>
        <v>0</v>
      </c>
    </row>
    <row r="106" spans="1:21" x14ac:dyDescent="0.2">
      <c r="A106" s="5"/>
      <c r="B106" s="12"/>
      <c r="C106" s="6"/>
      <c r="D106" s="68"/>
      <c r="E106" s="61"/>
      <c r="F106" s="70" t="str">
        <f t="shared" si="18"/>
        <v/>
      </c>
      <c r="G106" s="60"/>
      <c r="H106" s="68" t="str">
        <f t="shared" si="19"/>
        <v/>
      </c>
      <c r="I106" s="61"/>
      <c r="J106" s="70" t="str">
        <f t="shared" si="20"/>
        <v/>
      </c>
      <c r="K106" s="60"/>
      <c r="L106" s="68" t="str">
        <f t="shared" si="21"/>
        <v/>
      </c>
      <c r="M106" s="61"/>
      <c r="N106" s="70" t="str">
        <f t="shared" si="25"/>
        <v/>
      </c>
      <c r="O106" s="60"/>
      <c r="P106" s="68" t="str">
        <f t="shared" si="22"/>
        <v/>
      </c>
      <c r="Q106" s="59"/>
      <c r="R106" s="70" t="str">
        <f t="shared" si="23"/>
        <v/>
      </c>
      <c r="S106" s="250"/>
      <c r="T106" s="68" t="str">
        <f t="shared" si="24"/>
        <v/>
      </c>
      <c r="U106" s="69">
        <f>IF(COUNT(C106:T106)&lt;8,SUM(D106,F106,H106,J106,L106,N106,P106,R106,T106),SUMPRODUCT(LARGE(C106:T106,{1,2,3,4})))</f>
        <v>0</v>
      </c>
    </row>
    <row r="107" spans="1:21" x14ac:dyDescent="0.2">
      <c r="A107" s="5"/>
      <c r="B107" s="12"/>
      <c r="C107" s="76"/>
      <c r="D107" s="68"/>
      <c r="E107" s="61"/>
      <c r="F107" s="70" t="str">
        <f t="shared" si="18"/>
        <v/>
      </c>
      <c r="G107" s="60"/>
      <c r="H107" s="68" t="str">
        <f t="shared" si="19"/>
        <v/>
      </c>
      <c r="I107" s="61"/>
      <c r="J107" s="70" t="str">
        <f t="shared" si="20"/>
        <v/>
      </c>
      <c r="K107" s="60"/>
      <c r="L107" s="68" t="str">
        <f t="shared" si="21"/>
        <v/>
      </c>
      <c r="M107" s="61"/>
      <c r="N107" s="70" t="str">
        <f t="shared" si="25"/>
        <v/>
      </c>
      <c r="O107" s="60"/>
      <c r="P107" s="68" t="str">
        <f t="shared" si="22"/>
        <v/>
      </c>
      <c r="Q107" s="59"/>
      <c r="R107" s="70" t="str">
        <f t="shared" si="23"/>
        <v/>
      </c>
      <c r="S107" s="250"/>
      <c r="T107" s="68" t="str">
        <f t="shared" si="24"/>
        <v/>
      </c>
      <c r="U107" s="69">
        <f>IF(COUNT(C107:T107)&lt;8,SUM(D107,F107,H107,J107,L107,N107,P107,R107,T107),SUMPRODUCT(LARGE(C107:T107,{1,2,3,4})))</f>
        <v>0</v>
      </c>
    </row>
    <row r="108" spans="1:21" x14ac:dyDescent="0.2">
      <c r="A108" s="5"/>
      <c r="B108" s="12"/>
      <c r="C108" s="76"/>
      <c r="D108" s="68" t="str">
        <f t="shared" ref="D108" si="26">IF(ISBLANK(C108),"",ROUND($C$3/C108*1000,0))</f>
        <v/>
      </c>
      <c r="E108" s="61"/>
      <c r="F108" s="70" t="str">
        <f t="shared" si="18"/>
        <v/>
      </c>
      <c r="G108" s="60"/>
      <c r="H108" s="68" t="str">
        <f t="shared" si="19"/>
        <v/>
      </c>
      <c r="I108" s="61"/>
      <c r="J108" s="70" t="str">
        <f t="shared" si="20"/>
        <v/>
      </c>
      <c r="K108" s="60"/>
      <c r="L108" s="68" t="str">
        <f t="shared" si="21"/>
        <v/>
      </c>
      <c r="M108" s="61"/>
      <c r="N108" s="70" t="str">
        <f t="shared" si="25"/>
        <v/>
      </c>
      <c r="O108" s="60"/>
      <c r="P108" s="68" t="str">
        <f t="shared" si="22"/>
        <v/>
      </c>
      <c r="Q108" s="59"/>
      <c r="R108" s="70" t="str">
        <f t="shared" si="23"/>
        <v/>
      </c>
      <c r="S108" s="250"/>
      <c r="T108" s="68" t="str">
        <f t="shared" si="24"/>
        <v/>
      </c>
      <c r="U108" s="69">
        <f>IF(COUNT(C108:T108)&lt;8,SUM(D108,F108,H108,J108,L108,N108,P108,R108,T108),SUMPRODUCT(LARGE(C108:T108,{1,2,3,4})))</f>
        <v>0</v>
      </c>
    </row>
  </sheetData>
  <mergeCells count="9">
    <mergeCell ref="M1:N1"/>
    <mergeCell ref="O1:P1"/>
    <mergeCell ref="Q1:R1"/>
    <mergeCell ref="S1:T1"/>
    <mergeCell ref="C1:D1"/>
    <mergeCell ref="E1:F1"/>
    <mergeCell ref="G1:H1"/>
    <mergeCell ref="I1:J1"/>
    <mergeCell ref="K1:L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A46" zoomScale="125" zoomScaleNormal="70" zoomScalePageLayoutView="70" workbookViewId="0">
      <selection activeCell="A43" sqref="A43"/>
    </sheetView>
  </sheetViews>
  <sheetFormatPr defaultColWidth="8.85546875" defaultRowHeight="12.75" x14ac:dyDescent="0.2"/>
  <cols>
    <col min="1" max="1" width="21" customWidth="1"/>
    <col min="2" max="2" width="12.140625" customWidth="1"/>
    <col min="3" max="3" width="7.85546875" bestFit="1" customWidth="1"/>
    <col min="4" max="4" width="7.42578125" bestFit="1" customWidth="1"/>
    <col min="5" max="5" width="7.85546875" bestFit="1" customWidth="1"/>
    <col min="6" max="6" width="7.42578125" bestFit="1" customWidth="1"/>
    <col min="7" max="7" width="7.85546875" bestFit="1" customWidth="1"/>
    <col min="8" max="8" width="7.42578125" bestFit="1" customWidth="1"/>
    <col min="9" max="9" width="7.85546875" bestFit="1" customWidth="1"/>
    <col min="10" max="10" width="7.42578125" bestFit="1" customWidth="1"/>
    <col min="11" max="11" width="7.85546875" bestFit="1" customWidth="1"/>
    <col min="12" max="12" width="7.42578125" bestFit="1" customWidth="1"/>
    <col min="13" max="13" width="7.85546875" bestFit="1" customWidth="1"/>
    <col min="14" max="14" width="7.42578125" bestFit="1" customWidth="1"/>
    <col min="15" max="15" width="7.85546875" bestFit="1" customWidth="1"/>
    <col min="16" max="16" width="7.42578125" bestFit="1" customWidth="1"/>
    <col min="19" max="19" width="9.7109375" bestFit="1" customWidth="1"/>
    <col min="20" max="20" width="8.28515625" customWidth="1"/>
  </cols>
  <sheetData>
    <row r="1" spans="1:23" ht="52.5" customHeight="1" thickBot="1" x14ac:dyDescent="0.25">
      <c r="A1" s="10"/>
      <c r="B1" s="11" t="s">
        <v>490</v>
      </c>
      <c r="C1" s="268" t="s">
        <v>364</v>
      </c>
      <c r="D1" s="268"/>
      <c r="E1" s="265" t="s">
        <v>365</v>
      </c>
      <c r="F1" s="265"/>
      <c r="G1" s="266" t="s">
        <v>314</v>
      </c>
      <c r="H1" s="267"/>
      <c r="I1" s="265" t="s">
        <v>452</v>
      </c>
      <c r="J1" s="265"/>
      <c r="K1" s="268" t="s">
        <v>189</v>
      </c>
      <c r="L1" s="268"/>
      <c r="M1" s="269" t="s">
        <v>190</v>
      </c>
      <c r="N1" s="265"/>
      <c r="O1" s="270" t="s">
        <v>328</v>
      </c>
      <c r="P1" s="268"/>
      <c r="Q1" s="268" t="s">
        <v>371</v>
      </c>
      <c r="R1" s="268"/>
      <c r="S1" s="265" t="s">
        <v>372</v>
      </c>
      <c r="T1" s="265"/>
      <c r="U1" s="26" t="s">
        <v>493</v>
      </c>
    </row>
    <row r="2" spans="1:23" ht="13.5" thickTop="1" x14ac:dyDescent="0.2">
      <c r="A2" s="15"/>
      <c r="B2" s="16"/>
      <c r="C2" s="17" t="s">
        <v>332</v>
      </c>
      <c r="D2" s="7" t="s">
        <v>333</v>
      </c>
      <c r="E2" s="19" t="s">
        <v>334</v>
      </c>
      <c r="F2" s="19" t="s">
        <v>333</v>
      </c>
      <c r="G2" s="17" t="s">
        <v>332</v>
      </c>
      <c r="H2" s="7" t="s">
        <v>333</v>
      </c>
      <c r="I2" s="7" t="s">
        <v>332</v>
      </c>
      <c r="J2" s="7" t="s">
        <v>333</v>
      </c>
      <c r="K2" s="21" t="s">
        <v>334</v>
      </c>
      <c r="L2" s="19" t="s">
        <v>333</v>
      </c>
      <c r="M2" s="7" t="s">
        <v>332</v>
      </c>
      <c r="N2" s="7" t="s">
        <v>333</v>
      </c>
      <c r="O2" s="3" t="s">
        <v>332</v>
      </c>
      <c r="P2" s="4" t="s">
        <v>333</v>
      </c>
      <c r="Q2" s="3" t="s">
        <v>332</v>
      </c>
      <c r="R2" s="4" t="s">
        <v>333</v>
      </c>
      <c r="S2" s="7" t="s">
        <v>332</v>
      </c>
      <c r="T2" s="7" t="s">
        <v>333</v>
      </c>
      <c r="U2" s="9"/>
    </row>
    <row r="3" spans="1:23" x14ac:dyDescent="0.2">
      <c r="A3" s="1" t="s">
        <v>331</v>
      </c>
      <c r="B3" s="22"/>
      <c r="C3" s="168">
        <v>0.89374999999999993</v>
      </c>
      <c r="D3" s="67"/>
      <c r="E3" s="80">
        <v>0.63055555555555554</v>
      </c>
      <c r="F3" s="67"/>
      <c r="G3" s="80">
        <v>0.75763888888888886</v>
      </c>
      <c r="H3" s="67"/>
      <c r="I3" s="80">
        <v>0.80694444444444446</v>
      </c>
      <c r="J3" s="67"/>
      <c r="K3" s="196">
        <v>0.90138888888888891</v>
      </c>
      <c r="L3" s="67"/>
      <c r="M3" s="212">
        <v>0.38680555555555557</v>
      </c>
      <c r="N3" s="67"/>
      <c r="O3" s="80">
        <v>0.87986111111111109</v>
      </c>
      <c r="P3" s="67"/>
      <c r="Q3" s="80">
        <v>0.9159722222222223</v>
      </c>
      <c r="R3" s="67"/>
      <c r="S3" s="80">
        <v>0.83888888888888891</v>
      </c>
      <c r="T3" s="67"/>
    </row>
    <row r="4" spans="1:23" x14ac:dyDescent="0.2">
      <c r="A4" s="18" t="s">
        <v>491</v>
      </c>
      <c r="B4" s="13"/>
      <c r="C4" s="23"/>
      <c r="D4" s="8"/>
      <c r="E4" s="119"/>
      <c r="F4" s="20"/>
      <c r="G4" s="75"/>
      <c r="H4" s="8"/>
      <c r="I4" s="75"/>
      <c r="J4" s="8"/>
      <c r="K4" s="24"/>
      <c r="L4" s="25"/>
      <c r="M4" s="75"/>
      <c r="N4" s="8"/>
      <c r="O4" s="145"/>
      <c r="P4" s="2"/>
      <c r="Q4" s="145"/>
      <c r="R4" s="2"/>
      <c r="S4" s="8"/>
      <c r="T4" s="8"/>
      <c r="U4" s="9"/>
    </row>
    <row r="5" spans="1:23" x14ac:dyDescent="0.2">
      <c r="A5" s="27" t="s">
        <v>337</v>
      </c>
      <c r="B5" t="s">
        <v>338</v>
      </c>
      <c r="C5" s="169">
        <v>1.0173611111111112</v>
      </c>
      <c r="D5" s="92">
        <f>IF(ISBLANK(C5),"",ROUND($C$3/C5*1000,0))</f>
        <v>878</v>
      </c>
      <c r="E5" s="123"/>
      <c r="F5" s="70" t="str">
        <f t="shared" ref="F5:F48" si="0">IF(ISBLANK(E5),"",ROUND($E$3/E5*1000,0))</f>
        <v/>
      </c>
      <c r="G5" s="79"/>
      <c r="H5" s="68" t="str">
        <f>IF(ISBLANK(G5),"",ROUND($G$3/G5*1000,0))</f>
        <v/>
      </c>
      <c r="I5" s="110"/>
      <c r="J5" s="70" t="str">
        <f>IF(ISBLANK(I5),"",ROUND($I$3/I5*1000,0))</f>
        <v/>
      </c>
      <c r="K5" s="199">
        <v>1.1312499999999999</v>
      </c>
      <c r="L5" s="68">
        <f>IF(ISBLANK(K5),"",ROUND($K$3/K5*1000,0))</f>
        <v>797</v>
      </c>
      <c r="M5" s="148">
        <v>0.49374999999999997</v>
      </c>
      <c r="N5" s="70">
        <f>IF(ISBLANK(M5),"",ROUND($M$3/M5*1000,0))</f>
        <v>783</v>
      </c>
      <c r="O5" s="84"/>
      <c r="P5" s="68" t="str">
        <f>IF(ISBLANK(O5),"",ROUND($O$3/O5*1000,0))</f>
        <v/>
      </c>
      <c r="Q5" s="114"/>
      <c r="R5" s="70" t="str">
        <f t="shared" ref="R5:R66" si="1">IF(ISBLANK(Q5),"",ROUND($Q$3/Q5*1000,0))</f>
        <v/>
      </c>
      <c r="S5" s="233">
        <v>1.0333333333333334</v>
      </c>
      <c r="T5" s="68">
        <f>IF(ISBLANK(S5),"",ROUND($S$3/S5*1000,0))</f>
        <v>812</v>
      </c>
      <c r="U5" s="69">
        <f>IF(COUNT(C5:T5)&lt;8,SUM(D5,F5,H5,J5,L5,N5,P5,R5,T5),SUMPRODUCT(LARGE(C5:T5,{1,2,3,4})))</f>
        <v>3270</v>
      </c>
      <c r="V5" s="87"/>
      <c r="W5" s="88"/>
    </row>
    <row r="6" spans="1:23" x14ac:dyDescent="0.2">
      <c r="A6" s="27" t="s">
        <v>359</v>
      </c>
      <c r="B6" s="12" t="s">
        <v>320</v>
      </c>
      <c r="C6" s="169">
        <v>0.97083333333333333</v>
      </c>
      <c r="D6" s="92">
        <f>IF(ISBLANK(C6),"",ROUND($C$3/C6*1000,0))</f>
        <v>921</v>
      </c>
      <c r="E6" s="120">
        <v>0.70208333333333339</v>
      </c>
      <c r="F6" s="70">
        <f t="shared" si="0"/>
        <v>898</v>
      </c>
      <c r="G6" s="79">
        <v>0.8208333333333333</v>
      </c>
      <c r="H6" s="92">
        <f t="shared" ref="H6:H51" si="2">IF(ISBLANK(G6),"",ROUND($G$3/G6*1000,0))</f>
        <v>923</v>
      </c>
      <c r="I6" s="117">
        <v>0.94097222222222221</v>
      </c>
      <c r="J6" s="70">
        <f t="shared" ref="J6:J51" si="3">IF(ISBLANK(I6),"",ROUND($I$3/I6*1000,0))</f>
        <v>858</v>
      </c>
      <c r="K6" s="197"/>
      <c r="L6" s="92" t="str">
        <f t="shared" ref="L6:L54" si="4">IF(ISBLANK(K6),"",ROUND($K$3/K6*1000,0))</f>
        <v/>
      </c>
      <c r="M6" s="125">
        <v>0.4236111111111111</v>
      </c>
      <c r="N6" s="70">
        <f t="shared" ref="N6:N54" si="5">IF(ISBLANK(M6),"",ROUND($M$3/M6*1000,0))</f>
        <v>913</v>
      </c>
      <c r="O6" s="78"/>
      <c r="P6" s="92" t="str">
        <f t="shared" ref="P6:P55" si="6">IF(ISBLANK(O6),"",ROUND($O$3/O6*1000,0))</f>
        <v/>
      </c>
      <c r="Q6" s="110">
        <v>0.9770833333333333</v>
      </c>
      <c r="R6" s="70">
        <f t="shared" si="1"/>
        <v>937</v>
      </c>
      <c r="S6" s="233">
        <v>0.90347222222222223</v>
      </c>
      <c r="T6" s="92">
        <f t="shared" ref="T6:T56" si="7">IF(ISBLANK(S6),"",ROUND($S$3/S6*1000,0))</f>
        <v>929</v>
      </c>
      <c r="U6" s="69">
        <f>IF(COUNT(C6:T6)&lt;8,SUM(D6,F6,H6,J6,L6,N6,P6,R6,T6),SUMPRODUCT(LARGE(C6:T6,{1,2,3,4})))</f>
        <v>3710</v>
      </c>
      <c r="V6" s="87"/>
      <c r="W6" s="88"/>
    </row>
    <row r="7" spans="1:23" x14ac:dyDescent="0.2">
      <c r="A7" s="27" t="s">
        <v>47</v>
      </c>
      <c r="B7" s="12" t="s">
        <v>48</v>
      </c>
      <c r="C7" s="169">
        <v>1.1180555555555556</v>
      </c>
      <c r="D7" s="92">
        <f t="shared" ref="D7:D53" si="8">IF(ISBLANK(C7),"",ROUND($C$3/C7*1000,0))</f>
        <v>799</v>
      </c>
      <c r="E7" s="120"/>
      <c r="F7" s="70" t="str">
        <f t="shared" si="0"/>
        <v/>
      </c>
      <c r="G7" s="79">
        <v>0.91805555555555562</v>
      </c>
      <c r="H7" s="92">
        <f t="shared" si="2"/>
        <v>825</v>
      </c>
      <c r="I7" s="117">
        <v>1.0243055555555556</v>
      </c>
      <c r="J7" s="70">
        <f t="shared" si="3"/>
        <v>788</v>
      </c>
      <c r="K7" s="199">
        <v>1.1256944444444443</v>
      </c>
      <c r="L7" s="92">
        <f t="shared" si="4"/>
        <v>801</v>
      </c>
      <c r="M7" s="125">
        <v>0.48472222222222222</v>
      </c>
      <c r="N7" s="70">
        <f t="shared" si="5"/>
        <v>798</v>
      </c>
      <c r="O7" s="202">
        <v>1.1006944444444444</v>
      </c>
      <c r="P7" s="92">
        <f t="shared" si="6"/>
        <v>799</v>
      </c>
      <c r="Q7" s="110">
        <v>1.0840277777777778</v>
      </c>
      <c r="R7" s="70">
        <f t="shared" si="1"/>
        <v>845</v>
      </c>
      <c r="S7" s="233">
        <v>0.9902777777777777</v>
      </c>
      <c r="T7" s="92">
        <f t="shared" si="7"/>
        <v>847</v>
      </c>
      <c r="U7" s="69">
        <f>IF(COUNT(C7:T7)&lt;8,SUM(D7,F7,H7,J7,L7,N7,P7,R7,T7),SUMPRODUCT(LARGE(C7:T7,{1,2,3,4})))</f>
        <v>3318</v>
      </c>
      <c r="V7" s="87"/>
      <c r="W7" s="88"/>
    </row>
    <row r="8" spans="1:23" x14ac:dyDescent="0.2">
      <c r="A8" s="27" t="s">
        <v>316</v>
      </c>
      <c r="B8" s="12" t="s">
        <v>320</v>
      </c>
      <c r="C8" s="170">
        <v>1.1229166666666666</v>
      </c>
      <c r="D8" s="92">
        <f t="shared" si="8"/>
        <v>796</v>
      </c>
      <c r="E8" s="120"/>
      <c r="F8" s="70" t="str">
        <f t="shared" si="0"/>
        <v/>
      </c>
      <c r="G8" s="83">
        <v>0.9506944444444444</v>
      </c>
      <c r="H8" s="92">
        <f t="shared" si="2"/>
        <v>797</v>
      </c>
      <c r="I8" s="117">
        <v>1.0777777777777777</v>
      </c>
      <c r="J8" s="70">
        <f t="shared" si="3"/>
        <v>749</v>
      </c>
      <c r="K8" s="197"/>
      <c r="L8" s="92" t="str">
        <f t="shared" si="4"/>
        <v/>
      </c>
      <c r="M8" s="99"/>
      <c r="N8" s="70" t="str">
        <f t="shared" si="5"/>
        <v/>
      </c>
      <c r="O8" s="79"/>
      <c r="P8" s="92" t="str">
        <f t="shared" si="6"/>
        <v/>
      </c>
      <c r="Q8" s="110"/>
      <c r="R8" s="70" t="str">
        <f t="shared" si="1"/>
        <v/>
      </c>
      <c r="S8" s="233">
        <v>1.1444444444444444</v>
      </c>
      <c r="T8" s="92">
        <f t="shared" si="7"/>
        <v>733</v>
      </c>
      <c r="U8" s="69">
        <f>IF(COUNT(C8:T8)&lt;8,SUM(D8,F8,H8,J8,L8,N8,P8,R8,T8),SUMPRODUCT(LARGE(C8:T8,{1,2,3,4})))</f>
        <v>3075</v>
      </c>
      <c r="W8" s="85"/>
    </row>
    <row r="9" spans="1:23" x14ac:dyDescent="0.2">
      <c r="A9" s="27" t="s">
        <v>181</v>
      </c>
      <c r="B9" s="12" t="s">
        <v>320</v>
      </c>
      <c r="C9" s="170">
        <v>1.03125</v>
      </c>
      <c r="D9" s="92">
        <f t="shared" si="8"/>
        <v>867</v>
      </c>
      <c r="E9" s="120"/>
      <c r="F9" s="70" t="str">
        <f t="shared" si="0"/>
        <v/>
      </c>
      <c r="G9" s="83">
        <v>0.83819444444444446</v>
      </c>
      <c r="H9" s="92">
        <f t="shared" si="2"/>
        <v>904</v>
      </c>
      <c r="I9" s="117">
        <v>0.97152777777777777</v>
      </c>
      <c r="J9" s="70">
        <f t="shared" si="3"/>
        <v>831</v>
      </c>
      <c r="K9" s="197"/>
      <c r="L9" s="92" t="str">
        <f t="shared" si="4"/>
        <v/>
      </c>
      <c r="M9" s="124">
        <v>0.45277777777777778</v>
      </c>
      <c r="N9" s="70">
        <f t="shared" si="5"/>
        <v>854</v>
      </c>
      <c r="O9" s="79"/>
      <c r="P9" s="92" t="str">
        <f t="shared" si="6"/>
        <v/>
      </c>
      <c r="Q9" s="123"/>
      <c r="R9" s="70" t="str">
        <f t="shared" si="1"/>
        <v/>
      </c>
      <c r="S9" s="233">
        <v>0.88611111111111107</v>
      </c>
      <c r="T9" s="92">
        <f t="shared" si="7"/>
        <v>947</v>
      </c>
      <c r="U9" s="69">
        <f>IF(COUNT(C9:T9)&lt;8,SUM(D9,F9,H9,J9,L9,N9,P9,R9,T9),SUMPRODUCT(LARGE(C9:T9,{1,2,3,4})))</f>
        <v>3572</v>
      </c>
      <c r="W9" s="86"/>
    </row>
    <row r="10" spans="1:23" x14ac:dyDescent="0.2">
      <c r="A10" s="27" t="s">
        <v>299</v>
      </c>
      <c r="B10" s="12" t="s">
        <v>300</v>
      </c>
      <c r="C10" s="169">
        <v>0.91111111111111109</v>
      </c>
      <c r="D10" s="92">
        <f t="shared" si="8"/>
        <v>981</v>
      </c>
      <c r="E10" s="123">
        <v>0.7944444444444444</v>
      </c>
      <c r="F10" s="70">
        <f t="shared" si="0"/>
        <v>794</v>
      </c>
      <c r="G10" s="78"/>
      <c r="H10" s="92" t="str">
        <f t="shared" si="2"/>
        <v/>
      </c>
      <c r="I10" s="110"/>
      <c r="J10" s="70" t="str">
        <f t="shared" si="3"/>
        <v/>
      </c>
      <c r="K10" s="197">
        <v>0.99583333333333324</v>
      </c>
      <c r="L10" s="92">
        <f t="shared" si="4"/>
        <v>905</v>
      </c>
      <c r="M10" s="41"/>
      <c r="N10" s="70" t="str">
        <f t="shared" si="5"/>
        <v/>
      </c>
      <c r="O10" s="78"/>
      <c r="P10" s="92" t="str">
        <f t="shared" si="6"/>
        <v/>
      </c>
      <c r="Q10" s="123">
        <v>0.96388888888888891</v>
      </c>
      <c r="R10" s="70">
        <f t="shared" si="1"/>
        <v>950</v>
      </c>
      <c r="S10" s="233"/>
      <c r="T10" s="92" t="str">
        <f t="shared" si="7"/>
        <v/>
      </c>
      <c r="U10" s="69">
        <f>IF(COUNT(C10:T10)&lt;8,SUM(D10,F10,H10,J10,L10,N10,P10,R10,T10),SUMPRODUCT(LARGE(C10:T10,{1,2,3,4})))</f>
        <v>3630</v>
      </c>
      <c r="W10" s="85"/>
    </row>
    <row r="11" spans="1:23" x14ac:dyDescent="0.2">
      <c r="A11" s="27" t="s">
        <v>39</v>
      </c>
      <c r="B11" s="12" t="s">
        <v>211</v>
      </c>
      <c r="C11" s="169"/>
      <c r="D11" s="92" t="str">
        <f t="shared" si="8"/>
        <v/>
      </c>
      <c r="E11" s="123">
        <v>0.84166666666666667</v>
      </c>
      <c r="F11" s="70">
        <f t="shared" si="0"/>
        <v>749</v>
      </c>
      <c r="G11" s="83">
        <v>0.99444444444444446</v>
      </c>
      <c r="H11" s="92">
        <f t="shared" si="2"/>
        <v>762</v>
      </c>
      <c r="I11" s="110">
        <v>1.2104166666666667</v>
      </c>
      <c r="J11" s="70">
        <f t="shared" si="3"/>
        <v>667</v>
      </c>
      <c r="K11" s="197"/>
      <c r="L11" s="92" t="str">
        <f t="shared" si="4"/>
        <v/>
      </c>
      <c r="M11" s="173">
        <v>0.5083333333333333</v>
      </c>
      <c r="N11" s="70">
        <f t="shared" si="5"/>
        <v>761</v>
      </c>
      <c r="O11" s="78"/>
      <c r="P11" s="92" t="str">
        <f t="shared" si="6"/>
        <v/>
      </c>
      <c r="Q11" s="123"/>
      <c r="R11" s="70" t="str">
        <f t="shared" si="1"/>
        <v/>
      </c>
      <c r="S11" s="233"/>
      <c r="T11" s="92" t="str">
        <f t="shared" si="7"/>
        <v/>
      </c>
      <c r="U11" s="69">
        <f>IF(COUNT(C11:T11)&lt;8,SUM(D11,F11,H11,J11,L11,N11,P11,R11,T11),SUMPRODUCT(LARGE(C11:T11,{1,2,3,4})))</f>
        <v>2939</v>
      </c>
      <c r="W11" s="85"/>
    </row>
    <row r="12" spans="1:23" x14ac:dyDescent="0.2">
      <c r="A12" s="27" t="s">
        <v>202</v>
      </c>
      <c r="B12" s="12" t="s">
        <v>252</v>
      </c>
      <c r="C12" s="169">
        <v>1.179861111111111</v>
      </c>
      <c r="D12" s="92">
        <f t="shared" si="8"/>
        <v>758</v>
      </c>
      <c r="E12" s="123">
        <v>0.8305555555555556</v>
      </c>
      <c r="F12" s="70">
        <f t="shared" si="0"/>
        <v>759</v>
      </c>
      <c r="G12" s="83">
        <v>0.92361111111111116</v>
      </c>
      <c r="H12" s="92">
        <f t="shared" si="2"/>
        <v>820</v>
      </c>
      <c r="I12" s="110">
        <v>0.99097222222222225</v>
      </c>
      <c r="J12" s="70">
        <f t="shared" si="3"/>
        <v>814</v>
      </c>
      <c r="K12" s="199">
        <v>1.1736111111111112</v>
      </c>
      <c r="L12" s="92">
        <f t="shared" si="4"/>
        <v>768</v>
      </c>
      <c r="M12" s="173">
        <v>0.4680555555555555</v>
      </c>
      <c r="N12" s="70">
        <f t="shared" si="5"/>
        <v>826</v>
      </c>
      <c r="O12" s="78"/>
      <c r="P12" s="92" t="str">
        <f t="shared" si="6"/>
        <v/>
      </c>
      <c r="Q12" s="231">
        <v>1.1256944444444443</v>
      </c>
      <c r="R12" s="70">
        <f t="shared" si="1"/>
        <v>814</v>
      </c>
      <c r="S12" s="233">
        <v>1.0291666666666666</v>
      </c>
      <c r="T12" s="92">
        <f t="shared" si="7"/>
        <v>815</v>
      </c>
      <c r="U12" s="69">
        <f>IF(COUNT(C12:T12)&lt;8,SUM(D12,F12,H12,J12,L12,N12,P12,R12,T12),SUMPRODUCT(LARGE(C12:T12,{1,2,3,4})))</f>
        <v>3275</v>
      </c>
      <c r="W12" s="85"/>
    </row>
    <row r="13" spans="1:23" x14ac:dyDescent="0.2">
      <c r="A13" s="27" t="s">
        <v>75</v>
      </c>
      <c r="B13" s="12" t="s">
        <v>23</v>
      </c>
      <c r="C13" s="169">
        <v>0.91111111111111109</v>
      </c>
      <c r="D13" s="92">
        <f t="shared" si="8"/>
        <v>981</v>
      </c>
      <c r="E13" s="118">
        <v>0.66249999999999998</v>
      </c>
      <c r="F13" s="70">
        <f t="shared" si="0"/>
        <v>952</v>
      </c>
      <c r="G13" s="83">
        <v>0.76666666666666661</v>
      </c>
      <c r="H13" s="92">
        <f t="shared" si="2"/>
        <v>988</v>
      </c>
      <c r="I13" s="118"/>
      <c r="J13" s="70" t="str">
        <f t="shared" si="3"/>
        <v/>
      </c>
      <c r="K13" s="197">
        <v>0.96805555555555556</v>
      </c>
      <c r="L13" s="92">
        <f t="shared" si="4"/>
        <v>931</v>
      </c>
      <c r="M13" s="142"/>
      <c r="N13" s="70" t="str">
        <f t="shared" si="5"/>
        <v/>
      </c>
      <c r="O13" s="83">
        <v>0.94236111111111109</v>
      </c>
      <c r="P13" s="92">
        <f t="shared" si="6"/>
        <v>934</v>
      </c>
      <c r="Q13" s="110">
        <v>0.9277777777777777</v>
      </c>
      <c r="R13" s="70">
        <f t="shared" si="1"/>
        <v>987</v>
      </c>
      <c r="S13" s="233"/>
      <c r="T13" s="92" t="str">
        <f t="shared" si="7"/>
        <v/>
      </c>
      <c r="U13" s="69">
        <f>IF(COUNT(C13:T13)&lt;8,SUM(D13,F13,H13,J13,L13,N13,P13,R13,T13),SUMPRODUCT(LARGE(C13:T13,{1,2,3,4})))</f>
        <v>3908</v>
      </c>
      <c r="W13" s="85"/>
    </row>
    <row r="14" spans="1:23" x14ac:dyDescent="0.2">
      <c r="A14" s="27" t="s">
        <v>453</v>
      </c>
      <c r="B14" s="12" t="s">
        <v>454</v>
      </c>
      <c r="C14" s="169">
        <v>1.1027777777777776</v>
      </c>
      <c r="D14" s="92">
        <f t="shared" si="8"/>
        <v>810</v>
      </c>
      <c r="E14" s="118"/>
      <c r="F14" s="70" t="str">
        <f t="shared" si="0"/>
        <v/>
      </c>
      <c r="G14" s="83">
        <v>0.94513888888888886</v>
      </c>
      <c r="H14" s="92">
        <f t="shared" si="2"/>
        <v>802</v>
      </c>
      <c r="I14" s="118">
        <v>1.0062499999999999</v>
      </c>
      <c r="J14" s="70">
        <f t="shared" si="3"/>
        <v>802</v>
      </c>
      <c r="K14" s="197"/>
      <c r="L14" s="92" t="str">
        <f t="shared" si="4"/>
        <v/>
      </c>
      <c r="M14" s="214">
        <v>0.48958333333333331</v>
      </c>
      <c r="N14" s="70">
        <f t="shared" si="5"/>
        <v>790</v>
      </c>
      <c r="O14" s="78"/>
      <c r="P14" s="92" t="str">
        <f t="shared" si="6"/>
        <v/>
      </c>
      <c r="Q14" s="110">
        <v>1.0888888888888888</v>
      </c>
      <c r="R14" s="70">
        <f t="shared" si="1"/>
        <v>841</v>
      </c>
      <c r="S14" s="233">
        <v>1.007638888888889</v>
      </c>
      <c r="T14" s="92">
        <f t="shared" si="7"/>
        <v>833</v>
      </c>
      <c r="U14" s="69">
        <f>IF(COUNT(C14:T14)&lt;8,SUM(D14,F14,H14,J14,L14,N14,P14,R14,T14),SUMPRODUCT(LARGE(C14:T14,{1,2,3,4})))</f>
        <v>3286</v>
      </c>
      <c r="W14" s="85"/>
    </row>
    <row r="15" spans="1:23" x14ac:dyDescent="0.2">
      <c r="A15" s="27" t="s">
        <v>111</v>
      </c>
      <c r="B15" s="12" t="s">
        <v>252</v>
      </c>
      <c r="C15" s="169"/>
      <c r="D15" s="92" t="str">
        <f t="shared" si="8"/>
        <v/>
      </c>
      <c r="E15" s="118"/>
      <c r="F15" s="70" t="str">
        <f t="shared" si="0"/>
        <v/>
      </c>
      <c r="G15" s="78"/>
      <c r="H15" s="92" t="str">
        <f t="shared" si="2"/>
        <v/>
      </c>
      <c r="I15" s="118">
        <v>0.97222222222222221</v>
      </c>
      <c r="J15" s="70">
        <f t="shared" si="3"/>
        <v>830</v>
      </c>
      <c r="K15" s="197"/>
      <c r="L15" s="92" t="str">
        <f t="shared" si="4"/>
        <v/>
      </c>
      <c r="M15" s="214">
        <v>0.4777777777777778</v>
      </c>
      <c r="N15" s="70">
        <f t="shared" si="5"/>
        <v>810</v>
      </c>
      <c r="O15" s="78"/>
      <c r="P15" s="92" t="str">
        <f t="shared" si="6"/>
        <v/>
      </c>
      <c r="Q15" s="110">
        <v>1.1805555555555556</v>
      </c>
      <c r="R15" s="70">
        <f t="shared" si="1"/>
        <v>776</v>
      </c>
      <c r="S15" s="233"/>
      <c r="T15" s="92" t="str">
        <f t="shared" si="7"/>
        <v/>
      </c>
      <c r="U15" s="69">
        <f>IF(COUNT(C15:T15)&lt;8,SUM(D15,F15,H15,J15,L15,N15,P15,R15,T15),SUMPRODUCT(LARGE(C15:T15,{1,2,3,4})))</f>
        <v>2416</v>
      </c>
      <c r="W15" s="85"/>
    </row>
    <row r="16" spans="1:23" x14ac:dyDescent="0.2">
      <c r="A16" s="29" t="s">
        <v>174</v>
      </c>
      <c r="B16" s="30" t="s">
        <v>175</v>
      </c>
      <c r="C16" s="169">
        <v>0.96527777777777779</v>
      </c>
      <c r="D16" s="92">
        <f t="shared" si="8"/>
        <v>926</v>
      </c>
      <c r="E16" s="171">
        <v>0.68541666666666667</v>
      </c>
      <c r="F16" s="70">
        <f t="shared" si="0"/>
        <v>920</v>
      </c>
      <c r="G16" s="82">
        <v>0.80833333333333324</v>
      </c>
      <c r="H16" s="92">
        <f t="shared" si="2"/>
        <v>937</v>
      </c>
      <c r="I16" s="148">
        <v>0.86736111111111114</v>
      </c>
      <c r="J16" s="70">
        <f t="shared" si="3"/>
        <v>930</v>
      </c>
      <c r="K16" s="197"/>
      <c r="L16" s="92" t="str">
        <f t="shared" si="4"/>
        <v/>
      </c>
      <c r="M16" s="110">
        <v>0.41319444444444442</v>
      </c>
      <c r="N16" s="70">
        <f t="shared" si="5"/>
        <v>936</v>
      </c>
      <c r="O16" s="82">
        <v>0.93958333333333333</v>
      </c>
      <c r="P16" s="92">
        <f t="shared" si="6"/>
        <v>936</v>
      </c>
      <c r="Q16" s="114"/>
      <c r="R16" s="70" t="str">
        <f t="shared" si="1"/>
        <v/>
      </c>
      <c r="S16" s="233">
        <v>0.9770833333333333</v>
      </c>
      <c r="T16" s="92">
        <f t="shared" si="7"/>
        <v>859</v>
      </c>
      <c r="U16" s="69">
        <f>IF(COUNT(C16:T16)&lt;8,SUM(D16,F16,H16,J16,L16,N16,P16,R16,T16),SUMPRODUCT(LARGE(C16:T16,{1,2,3,4})))</f>
        <v>3739</v>
      </c>
      <c r="V16" s="86"/>
      <c r="W16" s="86"/>
    </row>
    <row r="17" spans="1:23" x14ac:dyDescent="0.2">
      <c r="A17" s="29" t="s">
        <v>276</v>
      </c>
      <c r="B17" s="30" t="s">
        <v>277</v>
      </c>
      <c r="C17" s="169">
        <v>1.0166666666666666</v>
      </c>
      <c r="D17" s="92">
        <f t="shared" si="8"/>
        <v>879</v>
      </c>
      <c r="E17" s="173"/>
      <c r="F17" s="70"/>
      <c r="G17" s="82">
        <v>0.8520833333333333</v>
      </c>
      <c r="H17" s="92">
        <f t="shared" si="2"/>
        <v>889</v>
      </c>
      <c r="I17" s="148">
        <v>0.93958333333333333</v>
      </c>
      <c r="J17" s="70">
        <f t="shared" si="3"/>
        <v>859</v>
      </c>
      <c r="K17" s="197"/>
      <c r="L17" s="92" t="str">
        <f t="shared" si="4"/>
        <v/>
      </c>
      <c r="M17" s="173"/>
      <c r="N17" s="70" t="str">
        <f t="shared" si="5"/>
        <v/>
      </c>
      <c r="O17" s="82"/>
      <c r="P17" s="92" t="str">
        <f t="shared" si="6"/>
        <v/>
      </c>
      <c r="Q17" s="114"/>
      <c r="R17" s="70" t="str">
        <f t="shared" si="1"/>
        <v/>
      </c>
      <c r="S17" s="233"/>
      <c r="T17" s="92" t="str">
        <f t="shared" si="7"/>
        <v/>
      </c>
      <c r="U17" s="69">
        <f>IF(COUNT(C17:T17)&lt;8,SUM(D17,F17,H17,J17,L17,N17,P17,R17,T17),SUMPRODUCT(LARGE(C17:T17,{1,2,3,4})))</f>
        <v>2627</v>
      </c>
      <c r="V17" s="86"/>
      <c r="W17" s="86"/>
    </row>
    <row r="18" spans="1:23" x14ac:dyDescent="0.2">
      <c r="A18" s="27" t="s">
        <v>354</v>
      </c>
      <c r="B18" s="12" t="s">
        <v>214</v>
      </c>
      <c r="C18" s="170">
        <v>0.89374999999999993</v>
      </c>
      <c r="D18" s="92">
        <f t="shared" si="8"/>
        <v>1000</v>
      </c>
      <c r="E18" s="120">
        <v>0.63055555555555554</v>
      </c>
      <c r="F18" s="70">
        <f t="shared" si="0"/>
        <v>1000</v>
      </c>
      <c r="G18" s="83">
        <v>0.75763888888888886</v>
      </c>
      <c r="H18" s="92">
        <f t="shared" si="2"/>
        <v>1000</v>
      </c>
      <c r="I18" s="120">
        <v>0.80694444444444446</v>
      </c>
      <c r="J18" s="70">
        <f t="shared" si="3"/>
        <v>1000</v>
      </c>
      <c r="K18" s="197">
        <v>0.90138888888888891</v>
      </c>
      <c r="L18" s="92">
        <f t="shared" si="4"/>
        <v>1000</v>
      </c>
      <c r="M18" s="124">
        <v>0.38680555555555557</v>
      </c>
      <c r="N18" s="70">
        <f t="shared" si="5"/>
        <v>1000</v>
      </c>
      <c r="O18" s="83">
        <v>0.87986111111111109</v>
      </c>
      <c r="P18" s="92">
        <f t="shared" si="6"/>
        <v>1000</v>
      </c>
      <c r="Q18" s="148">
        <v>0.9159722222222223</v>
      </c>
      <c r="R18" s="70">
        <f t="shared" si="1"/>
        <v>1000</v>
      </c>
      <c r="S18" s="233">
        <v>0.83888888888888891</v>
      </c>
      <c r="T18" s="92">
        <f t="shared" si="7"/>
        <v>1000</v>
      </c>
      <c r="U18" s="69">
        <f>IF(COUNT(C18:T18)&lt;8,SUM(D18,F18,H18,J18,L18,N18,P18,R18,T18),SUMPRODUCT(LARGE(C18:T18,{1,2,3,4})))</f>
        <v>4000</v>
      </c>
      <c r="W18" s="85"/>
    </row>
    <row r="19" spans="1:23" x14ac:dyDescent="0.2">
      <c r="A19" s="27" t="s">
        <v>119</v>
      </c>
      <c r="B19" s="12" t="s">
        <v>44</v>
      </c>
      <c r="C19" s="170"/>
      <c r="D19" s="92" t="str">
        <f t="shared" si="8"/>
        <v/>
      </c>
      <c r="E19" s="120"/>
      <c r="F19" s="70" t="str">
        <f t="shared" si="0"/>
        <v/>
      </c>
      <c r="G19" s="83">
        <v>0.87083333333333324</v>
      </c>
      <c r="H19" s="92">
        <f t="shared" si="2"/>
        <v>870</v>
      </c>
      <c r="I19" s="181">
        <v>1.0041666666666667</v>
      </c>
      <c r="J19" s="70">
        <f t="shared" si="3"/>
        <v>804</v>
      </c>
      <c r="K19" s="199">
        <v>1.2125000000000001</v>
      </c>
      <c r="L19" s="92">
        <f t="shared" si="4"/>
        <v>743</v>
      </c>
      <c r="M19" s="124">
        <v>0.48333333333333334</v>
      </c>
      <c r="N19" s="70">
        <f t="shared" si="5"/>
        <v>800</v>
      </c>
      <c r="O19" s="78"/>
      <c r="P19" s="92" t="str">
        <f t="shared" si="6"/>
        <v/>
      </c>
      <c r="Q19" s="231">
        <v>1.0951388888888889</v>
      </c>
      <c r="R19" s="70">
        <f t="shared" si="1"/>
        <v>836</v>
      </c>
      <c r="S19" s="233"/>
      <c r="T19" s="92" t="str">
        <f t="shared" si="7"/>
        <v/>
      </c>
      <c r="U19" s="69">
        <f>IF(COUNT(C19:T19)&lt;8,SUM(D19,F19,H19,J19,L19,N19,P19,R19,T19),SUMPRODUCT(LARGE(C19:T19,{1,2,3,4})))</f>
        <v>3310</v>
      </c>
      <c r="W19" s="85"/>
    </row>
    <row r="20" spans="1:23" x14ac:dyDescent="0.2">
      <c r="A20" s="27" t="s">
        <v>158</v>
      </c>
      <c r="B20" s="12" t="s">
        <v>159</v>
      </c>
      <c r="C20" s="170"/>
      <c r="D20" s="92" t="str">
        <f t="shared" si="8"/>
        <v/>
      </c>
      <c r="E20" s="120">
        <v>0.7104166666666667</v>
      </c>
      <c r="F20" s="70">
        <f t="shared" si="0"/>
        <v>888</v>
      </c>
      <c r="G20" s="83">
        <v>0.84166666666666667</v>
      </c>
      <c r="H20" s="92">
        <f t="shared" si="2"/>
        <v>900</v>
      </c>
      <c r="I20" s="120">
        <v>0.92569444444444438</v>
      </c>
      <c r="J20" s="70">
        <f t="shared" si="3"/>
        <v>872</v>
      </c>
      <c r="K20" s="198">
        <v>1.0145833333333334</v>
      </c>
      <c r="L20" s="92">
        <f t="shared" si="4"/>
        <v>888</v>
      </c>
      <c r="M20" s="124">
        <v>0.41319444444444442</v>
      </c>
      <c r="N20" s="70">
        <f t="shared" si="5"/>
        <v>936</v>
      </c>
      <c r="O20" s="78"/>
      <c r="P20" s="92" t="str">
        <f t="shared" si="6"/>
        <v/>
      </c>
      <c r="Q20" s="148"/>
      <c r="R20" s="70" t="str">
        <f t="shared" si="1"/>
        <v/>
      </c>
      <c r="S20" s="233"/>
      <c r="T20" s="92" t="str">
        <f t="shared" si="7"/>
        <v/>
      </c>
      <c r="U20" s="69">
        <f>IF(COUNT(C20:T20)&lt;8,SUM(D20,F20,H20,J20,L20,N20,P20,R20,T20),SUMPRODUCT(LARGE(C20:T20,{1,2,3,4})))</f>
        <v>3612</v>
      </c>
      <c r="W20" s="85"/>
    </row>
    <row r="21" spans="1:23" x14ac:dyDescent="0.2">
      <c r="A21" s="27" t="s">
        <v>52</v>
      </c>
      <c r="B21" s="12" t="s">
        <v>44</v>
      </c>
      <c r="C21" s="170"/>
      <c r="D21" s="92" t="str">
        <f t="shared" si="8"/>
        <v/>
      </c>
      <c r="E21" s="120"/>
      <c r="F21" s="70" t="str">
        <f t="shared" si="0"/>
        <v/>
      </c>
      <c r="G21" s="83">
        <v>0.84236111111111101</v>
      </c>
      <c r="H21" s="92">
        <f t="shared" si="2"/>
        <v>899</v>
      </c>
      <c r="I21" s="120">
        <v>0.89027777777777783</v>
      </c>
      <c r="J21" s="70">
        <f t="shared" si="3"/>
        <v>906</v>
      </c>
      <c r="K21" s="197">
        <v>0.9902777777777777</v>
      </c>
      <c r="L21" s="92">
        <f t="shared" si="4"/>
        <v>910</v>
      </c>
      <c r="M21" s="124">
        <v>0.43888888888888888</v>
      </c>
      <c r="N21" s="70">
        <f t="shared" si="5"/>
        <v>881</v>
      </c>
      <c r="O21" s="202">
        <v>1.0152777777777777</v>
      </c>
      <c r="P21" s="92">
        <f t="shared" si="6"/>
        <v>867</v>
      </c>
      <c r="Q21" s="231">
        <v>1.0416666666666667</v>
      </c>
      <c r="R21" s="70">
        <f t="shared" si="1"/>
        <v>879</v>
      </c>
      <c r="S21" s="233"/>
      <c r="T21" s="92" t="str">
        <f t="shared" si="7"/>
        <v/>
      </c>
      <c r="U21" s="69">
        <f>IF(COUNT(C21:T21)&lt;8,SUM(D21,F21,H21,J21,L21,N21,P21,R21,T21),SUMPRODUCT(LARGE(C21:T21,{1,2,3,4})))</f>
        <v>3596</v>
      </c>
      <c r="W21" s="85"/>
    </row>
    <row r="22" spans="1:23" x14ac:dyDescent="0.2">
      <c r="A22" s="27" t="s">
        <v>383</v>
      </c>
      <c r="B22" s="12" t="s">
        <v>384</v>
      </c>
      <c r="C22" s="169">
        <v>0.93611111111111101</v>
      </c>
      <c r="D22" s="92">
        <f t="shared" si="8"/>
        <v>955</v>
      </c>
      <c r="E22" s="120">
        <v>0.67013888888888884</v>
      </c>
      <c r="F22" s="70">
        <f t="shared" si="0"/>
        <v>941</v>
      </c>
      <c r="G22" s="83">
        <v>0.7597222222222223</v>
      </c>
      <c r="H22" s="92">
        <f t="shared" si="2"/>
        <v>997</v>
      </c>
      <c r="I22" s="117">
        <v>0.8569444444444444</v>
      </c>
      <c r="J22" s="70">
        <f t="shared" si="3"/>
        <v>942</v>
      </c>
      <c r="K22" s="197">
        <v>0.99652777777777779</v>
      </c>
      <c r="L22" s="92">
        <f t="shared" si="4"/>
        <v>905</v>
      </c>
      <c r="M22" s="117"/>
      <c r="N22" s="70" t="str">
        <f t="shared" si="5"/>
        <v/>
      </c>
      <c r="O22" s="83">
        <v>0.9604166666666667</v>
      </c>
      <c r="P22" s="92">
        <f t="shared" si="6"/>
        <v>916</v>
      </c>
      <c r="Q22" s="123"/>
      <c r="R22" s="70" t="str">
        <f t="shared" si="1"/>
        <v/>
      </c>
      <c r="S22" s="233"/>
      <c r="T22" s="92" t="str">
        <f t="shared" si="7"/>
        <v/>
      </c>
      <c r="U22" s="69">
        <f>IF(COUNT(C22:T22)&lt;8,SUM(D22,F22,H22,J22,L22,N22,P22,R22,T22),SUMPRODUCT(LARGE(C22:T22,{1,2,3,4})))</f>
        <v>3835</v>
      </c>
      <c r="W22" s="86"/>
    </row>
    <row r="23" spans="1:23" x14ac:dyDescent="0.2">
      <c r="A23" s="27" t="s">
        <v>477</v>
      </c>
      <c r="B23" s="12" t="s">
        <v>233</v>
      </c>
      <c r="C23" s="169">
        <v>0.92708333333333337</v>
      </c>
      <c r="D23" s="92">
        <f t="shared" si="8"/>
        <v>964</v>
      </c>
      <c r="E23" s="120"/>
      <c r="F23" s="70" t="str">
        <f t="shared" si="0"/>
        <v/>
      </c>
      <c r="G23" s="83">
        <v>0.7680555555555556</v>
      </c>
      <c r="H23" s="92">
        <f t="shared" si="2"/>
        <v>986</v>
      </c>
      <c r="I23" s="117">
        <v>0.82847222222222217</v>
      </c>
      <c r="J23" s="70">
        <f t="shared" si="3"/>
        <v>974</v>
      </c>
      <c r="K23" s="197">
        <v>0.92222222222222217</v>
      </c>
      <c r="L23" s="92">
        <f t="shared" si="4"/>
        <v>977</v>
      </c>
      <c r="M23" s="117">
        <v>0.40138888888888885</v>
      </c>
      <c r="N23" s="70">
        <f t="shared" si="5"/>
        <v>964</v>
      </c>
      <c r="O23" s="78"/>
      <c r="P23" s="92" t="str">
        <f t="shared" si="6"/>
        <v/>
      </c>
      <c r="Q23" s="123">
        <v>0.92361111111111116</v>
      </c>
      <c r="R23" s="70">
        <f t="shared" si="1"/>
        <v>992</v>
      </c>
      <c r="S23" s="233">
        <v>0.85833333333333339</v>
      </c>
      <c r="T23" s="92">
        <f t="shared" si="7"/>
        <v>977</v>
      </c>
      <c r="U23" s="69">
        <f>IF(COUNT(C23:T23)&lt;8,SUM(D23,F23,H23,J23,L23,N23,P23,R23,T23),SUMPRODUCT(LARGE(C23:T23,{1,2,3,4})))</f>
        <v>3932</v>
      </c>
      <c r="W23" s="86"/>
    </row>
    <row r="24" spans="1:23" x14ac:dyDescent="0.2">
      <c r="A24" s="27" t="s">
        <v>295</v>
      </c>
      <c r="B24" s="12" t="s">
        <v>296</v>
      </c>
      <c r="C24" s="169">
        <v>1.1527777777777779</v>
      </c>
      <c r="D24" s="92">
        <f t="shared" si="8"/>
        <v>775</v>
      </c>
      <c r="E24" s="120"/>
      <c r="F24" s="70" t="str">
        <f t="shared" si="0"/>
        <v/>
      </c>
      <c r="G24" s="78"/>
      <c r="H24" s="92" t="str">
        <f t="shared" si="2"/>
        <v/>
      </c>
      <c r="I24" s="117">
        <v>1.2826388888888889</v>
      </c>
      <c r="J24" s="70">
        <f t="shared" si="3"/>
        <v>629</v>
      </c>
      <c r="K24" s="200">
        <v>1.4194444444444445</v>
      </c>
      <c r="L24" s="92">
        <f t="shared" si="4"/>
        <v>635</v>
      </c>
      <c r="M24" s="117"/>
      <c r="N24" s="70" t="str">
        <f t="shared" si="5"/>
        <v/>
      </c>
      <c r="O24" s="202">
        <v>1.4291666666666665</v>
      </c>
      <c r="P24" s="92">
        <f t="shared" si="6"/>
        <v>616</v>
      </c>
      <c r="Q24" s="232">
        <v>1.3486111111111112</v>
      </c>
      <c r="R24" s="70">
        <f t="shared" si="1"/>
        <v>679</v>
      </c>
      <c r="S24" s="233"/>
      <c r="T24" s="92" t="str">
        <f t="shared" si="7"/>
        <v/>
      </c>
      <c r="U24" s="69">
        <f>IF(COUNT(C24:T24)&lt;8,SUM(D24,F24,H24,J24,L24,N24,P24,R24,T24),SUMPRODUCT(LARGE(C24:T24,{1,2,3,4})))</f>
        <v>2718</v>
      </c>
      <c r="W24" s="86"/>
    </row>
    <row r="25" spans="1:23" x14ac:dyDescent="0.2">
      <c r="A25" s="27" t="s">
        <v>116</v>
      </c>
      <c r="B25" s="12" t="s">
        <v>428</v>
      </c>
      <c r="C25" s="169"/>
      <c r="D25" s="92" t="str">
        <f t="shared" si="8"/>
        <v/>
      </c>
      <c r="E25" s="120">
        <v>0.84513888888888899</v>
      </c>
      <c r="F25" s="70">
        <f t="shared" si="0"/>
        <v>746</v>
      </c>
      <c r="G25" s="78"/>
      <c r="H25" s="92" t="str">
        <f t="shared" si="2"/>
        <v/>
      </c>
      <c r="I25" s="117">
        <v>0.98958333333333337</v>
      </c>
      <c r="J25" s="70">
        <f t="shared" si="3"/>
        <v>815</v>
      </c>
      <c r="K25" s="200">
        <v>1.2625</v>
      </c>
      <c r="L25" s="92">
        <f t="shared" si="4"/>
        <v>714</v>
      </c>
      <c r="M25" s="117"/>
      <c r="N25" s="70" t="str">
        <f t="shared" si="5"/>
        <v/>
      </c>
      <c r="O25" s="202">
        <v>1.1555555555555557</v>
      </c>
      <c r="P25" s="92">
        <f t="shared" si="6"/>
        <v>761</v>
      </c>
      <c r="Q25" s="232">
        <v>1.1333333333333333</v>
      </c>
      <c r="R25" s="70">
        <f t="shared" si="1"/>
        <v>808</v>
      </c>
      <c r="S25" s="233">
        <v>1.1055555555555556</v>
      </c>
      <c r="T25" s="92">
        <f t="shared" si="7"/>
        <v>759</v>
      </c>
      <c r="U25" s="69">
        <f>IF(COUNT(C25:T25)&lt;8,SUM(D25,F25,H25,J25,L25,N25,P25,R25,T25),SUMPRODUCT(LARGE(C25:T25,{1,2,3,4})))</f>
        <v>3143</v>
      </c>
      <c r="W25" s="86"/>
    </row>
    <row r="26" spans="1:23" x14ac:dyDescent="0.2">
      <c r="A26" s="27" t="s">
        <v>219</v>
      </c>
      <c r="B26" s="12" t="s">
        <v>341</v>
      </c>
      <c r="C26" s="169">
        <v>1.1048611111111111</v>
      </c>
      <c r="D26" s="92">
        <f t="shared" si="8"/>
        <v>809</v>
      </c>
      <c r="E26" s="120"/>
      <c r="F26" s="70" t="str">
        <f t="shared" si="0"/>
        <v/>
      </c>
      <c r="G26" s="83">
        <v>0.96180555555555547</v>
      </c>
      <c r="H26" s="92">
        <f t="shared" si="2"/>
        <v>788</v>
      </c>
      <c r="I26" s="117"/>
      <c r="J26" s="70" t="str">
        <f t="shared" si="3"/>
        <v/>
      </c>
      <c r="K26" s="197"/>
      <c r="L26" s="92" t="str">
        <f t="shared" si="4"/>
        <v/>
      </c>
      <c r="M26" s="117"/>
      <c r="N26" s="70" t="str">
        <f t="shared" si="5"/>
        <v/>
      </c>
      <c r="O26" s="78"/>
      <c r="P26" s="92" t="str">
        <f t="shared" si="6"/>
        <v/>
      </c>
      <c r="Q26" s="123"/>
      <c r="R26" s="70" t="str">
        <f t="shared" si="1"/>
        <v/>
      </c>
      <c r="S26" s="233"/>
      <c r="T26" s="92" t="str">
        <f t="shared" si="7"/>
        <v/>
      </c>
      <c r="U26" s="69">
        <f>IF(COUNT(C26:T26)&lt;8,SUM(D26,F26,H26,J26,L26,N26,P26,R26,T26),SUMPRODUCT(LARGE(C26:T26,{1,2,3,4})))</f>
        <v>1597</v>
      </c>
      <c r="W26" s="86"/>
    </row>
    <row r="27" spans="1:23" x14ac:dyDescent="0.2">
      <c r="A27" s="27" t="s">
        <v>85</v>
      </c>
      <c r="B27" s="12" t="s">
        <v>81</v>
      </c>
      <c r="C27" s="169"/>
      <c r="D27" s="92" t="str">
        <f t="shared" si="8"/>
        <v/>
      </c>
      <c r="E27" s="120"/>
      <c r="F27" s="70" t="str">
        <f t="shared" si="0"/>
        <v/>
      </c>
      <c r="G27" s="79"/>
      <c r="H27" s="92" t="str">
        <f t="shared" si="2"/>
        <v/>
      </c>
      <c r="I27" s="115"/>
      <c r="J27" s="70" t="str">
        <f t="shared" si="3"/>
        <v/>
      </c>
      <c r="K27" s="197"/>
      <c r="L27" s="92" t="str">
        <f t="shared" si="4"/>
        <v/>
      </c>
      <c r="M27" s="99"/>
      <c r="N27" s="70" t="str">
        <f t="shared" si="5"/>
        <v/>
      </c>
      <c r="O27" s="78"/>
      <c r="P27" s="92" t="str">
        <f t="shared" si="6"/>
        <v/>
      </c>
      <c r="Q27" s="114"/>
      <c r="R27" s="70" t="str">
        <f t="shared" si="1"/>
        <v/>
      </c>
      <c r="S27" s="233"/>
      <c r="T27" s="92" t="str">
        <f t="shared" si="7"/>
        <v/>
      </c>
      <c r="U27" s="69">
        <f>IF(COUNT(C27:T27)&lt;8,SUM(D27,F27,H27,J27,L27,N27,P27,R27,T27),SUMPRODUCT(LARGE(C27:T27,{1,2,3,4})))</f>
        <v>0</v>
      </c>
      <c r="W27" s="86"/>
    </row>
    <row r="28" spans="1:23" x14ac:dyDescent="0.2">
      <c r="A28" s="27" t="s">
        <v>390</v>
      </c>
      <c r="B28" s="12" t="s">
        <v>391</v>
      </c>
      <c r="C28" s="169"/>
      <c r="D28" s="92" t="str">
        <f t="shared" si="8"/>
        <v/>
      </c>
      <c r="E28" s="120">
        <v>0.73333333333333339</v>
      </c>
      <c r="F28" s="70">
        <f t="shared" si="0"/>
        <v>860</v>
      </c>
      <c r="G28" s="79">
        <v>0.84930555555555554</v>
      </c>
      <c r="H28" s="92">
        <f t="shared" si="2"/>
        <v>892</v>
      </c>
      <c r="I28" s="115"/>
      <c r="J28" s="70" t="str">
        <f t="shared" si="3"/>
        <v/>
      </c>
      <c r="K28" s="198">
        <v>1.0256944444444445</v>
      </c>
      <c r="L28" s="92">
        <f t="shared" si="4"/>
        <v>879</v>
      </c>
      <c r="M28" s="99"/>
      <c r="N28" s="70" t="str">
        <f t="shared" si="5"/>
        <v/>
      </c>
      <c r="O28" s="78"/>
      <c r="P28" s="92" t="str">
        <f t="shared" si="6"/>
        <v/>
      </c>
      <c r="Q28" s="230">
        <v>1.0555555555555556</v>
      </c>
      <c r="R28" s="70">
        <f t="shared" si="1"/>
        <v>868</v>
      </c>
      <c r="S28" s="233"/>
      <c r="T28" s="92" t="str">
        <f t="shared" si="7"/>
        <v/>
      </c>
      <c r="U28" s="69">
        <f>IF(COUNT(C28:T28)&lt;8,SUM(D28,F28,H28,J28,L28,N28,P28,R28,T28),SUMPRODUCT(LARGE(C28:T28,{1,2,3,4})))</f>
        <v>3499</v>
      </c>
      <c r="W28" s="86"/>
    </row>
    <row r="29" spans="1:23" x14ac:dyDescent="0.2">
      <c r="A29" s="27" t="s">
        <v>376</v>
      </c>
      <c r="B29" s="12" t="s">
        <v>377</v>
      </c>
      <c r="C29" s="169"/>
      <c r="D29" s="92"/>
      <c r="E29" s="120"/>
      <c r="F29" s="70"/>
      <c r="G29" s="79">
        <v>1.0277777777777779</v>
      </c>
      <c r="H29" s="92">
        <f t="shared" si="2"/>
        <v>737</v>
      </c>
      <c r="I29" s="115"/>
      <c r="J29" s="70" t="str">
        <f t="shared" si="3"/>
        <v/>
      </c>
      <c r="K29" s="198">
        <v>1.3645833333333333</v>
      </c>
      <c r="L29" s="92">
        <f t="shared" si="4"/>
        <v>661</v>
      </c>
      <c r="M29" s="99"/>
      <c r="N29" s="70" t="str">
        <f t="shared" si="5"/>
        <v/>
      </c>
      <c r="O29" s="78"/>
      <c r="P29" s="92" t="str">
        <f t="shared" si="6"/>
        <v/>
      </c>
      <c r="Q29" s="230">
        <v>1.3541666666666667</v>
      </c>
      <c r="R29" s="70">
        <f t="shared" si="1"/>
        <v>676</v>
      </c>
      <c r="S29" s="233"/>
      <c r="T29" s="92" t="str">
        <f t="shared" si="7"/>
        <v/>
      </c>
      <c r="U29" s="69">
        <f>IF(COUNT(C29:T29)&lt;8,SUM(D29,F29,H29,J29,L29,N29,P29,R29,T29),SUMPRODUCT(LARGE(C29:T29,{1,2,3,4})))</f>
        <v>2074</v>
      </c>
      <c r="W29" s="86"/>
    </row>
    <row r="30" spans="1:23" x14ac:dyDescent="0.2">
      <c r="A30" s="27" t="s">
        <v>385</v>
      </c>
      <c r="B30" s="12" t="s">
        <v>249</v>
      </c>
      <c r="C30" s="169">
        <v>1.3333333333333333</v>
      </c>
      <c r="D30" s="92">
        <f t="shared" si="8"/>
        <v>670</v>
      </c>
      <c r="E30" s="117">
        <v>1.1444444444444444</v>
      </c>
      <c r="F30" s="70">
        <f t="shared" si="0"/>
        <v>551</v>
      </c>
      <c r="G30" s="78"/>
      <c r="H30" s="92" t="str">
        <f t="shared" si="2"/>
        <v/>
      </c>
      <c r="I30" s="115"/>
      <c r="J30" s="70" t="str">
        <f t="shared" si="3"/>
        <v/>
      </c>
      <c r="K30" s="198"/>
      <c r="L30" s="92" t="str">
        <f t="shared" si="4"/>
        <v/>
      </c>
      <c r="M30" s="115"/>
      <c r="N30" s="70" t="str">
        <f t="shared" si="5"/>
        <v/>
      </c>
      <c r="O30" s="202">
        <v>1.2847222222222221</v>
      </c>
      <c r="P30" s="92">
        <f t="shared" si="6"/>
        <v>685</v>
      </c>
      <c r="Q30" s="114"/>
      <c r="R30" s="70" t="str">
        <f t="shared" si="1"/>
        <v/>
      </c>
      <c r="S30" s="233"/>
      <c r="T30" s="92" t="str">
        <f t="shared" si="7"/>
        <v/>
      </c>
      <c r="U30" s="69">
        <f>IF(COUNT(C30:T30)&lt;8,SUM(D30,F30,H30,J30,L30,N30,P30,R30,T30),SUMPRODUCT(LARGE(C30:T30,{1,2,3,4})))</f>
        <v>1906</v>
      </c>
      <c r="W30" s="85"/>
    </row>
    <row r="31" spans="1:23" x14ac:dyDescent="0.2">
      <c r="A31" s="27" t="s">
        <v>87</v>
      </c>
      <c r="B31" s="150" t="s">
        <v>330</v>
      </c>
      <c r="C31" s="169">
        <v>1.0118055555555556</v>
      </c>
      <c r="D31" s="92">
        <f t="shared" si="8"/>
        <v>883</v>
      </c>
      <c r="E31" s="117">
        <v>0.73472222222222217</v>
      </c>
      <c r="F31" s="70">
        <f t="shared" si="0"/>
        <v>858</v>
      </c>
      <c r="G31" s="83">
        <v>0.8222222222222223</v>
      </c>
      <c r="H31" s="92">
        <f t="shared" si="2"/>
        <v>921</v>
      </c>
      <c r="I31" s="125">
        <v>0.92361111111111116</v>
      </c>
      <c r="J31" s="70">
        <f t="shared" si="3"/>
        <v>874</v>
      </c>
      <c r="K31" s="198">
        <v>1.0541666666666667</v>
      </c>
      <c r="L31" s="92">
        <f t="shared" si="4"/>
        <v>855</v>
      </c>
      <c r="M31" s="115"/>
      <c r="N31" s="70" t="str">
        <f t="shared" si="5"/>
        <v/>
      </c>
      <c r="O31" s="202">
        <v>1.0777777777777777</v>
      </c>
      <c r="P31" s="92">
        <f t="shared" si="6"/>
        <v>816</v>
      </c>
      <c r="Q31" s="230">
        <v>1.0291666666666666</v>
      </c>
      <c r="R31" s="70">
        <f t="shared" si="1"/>
        <v>890</v>
      </c>
      <c r="S31" s="233">
        <v>0.95000000000000007</v>
      </c>
      <c r="T31" s="92">
        <f t="shared" si="7"/>
        <v>883</v>
      </c>
      <c r="U31" s="69">
        <f>IF(COUNT(C31:T31)&lt;8,SUM(D31,F31,H31,J31,L31,N31,P31,R31,T31),SUMPRODUCT(LARGE(C31:T31,{1,2,3,4})))</f>
        <v>3577</v>
      </c>
      <c r="W31" s="85"/>
    </row>
    <row r="32" spans="1:23" x14ac:dyDescent="0.2">
      <c r="A32" s="27" t="s">
        <v>198</v>
      </c>
      <c r="B32" s="150" t="s">
        <v>263</v>
      </c>
      <c r="C32" s="170">
        <v>0.96180555555555547</v>
      </c>
      <c r="D32" s="92">
        <f t="shared" si="8"/>
        <v>929</v>
      </c>
      <c r="E32" s="120">
        <v>0.70277777777777783</v>
      </c>
      <c r="F32" s="70">
        <f t="shared" si="0"/>
        <v>897</v>
      </c>
      <c r="G32" s="83">
        <v>0.7993055555555556</v>
      </c>
      <c r="H32" s="92">
        <f t="shared" si="2"/>
        <v>948</v>
      </c>
      <c r="I32" s="117">
        <v>0.89722222222222225</v>
      </c>
      <c r="J32" s="70">
        <f t="shared" si="3"/>
        <v>899</v>
      </c>
      <c r="K32" s="198">
        <v>1.0250000000000001</v>
      </c>
      <c r="L32" s="92">
        <f t="shared" si="4"/>
        <v>879</v>
      </c>
      <c r="M32" s="125">
        <v>0.41319444444444442</v>
      </c>
      <c r="N32" s="70">
        <f t="shared" si="5"/>
        <v>936</v>
      </c>
      <c r="O32" s="78"/>
      <c r="P32" s="92" t="str">
        <f t="shared" si="6"/>
        <v/>
      </c>
      <c r="Q32" s="110">
        <v>0.97638888888888886</v>
      </c>
      <c r="R32" s="70">
        <f t="shared" si="1"/>
        <v>938</v>
      </c>
      <c r="S32" s="233">
        <v>0.91111111111111109</v>
      </c>
      <c r="T32" s="92">
        <f t="shared" si="7"/>
        <v>921</v>
      </c>
      <c r="U32" s="69">
        <f>IF(COUNT(C32:T32)&lt;8,SUM(D32,F32,H32,J32,L32,N32,P32,R32,T32),SUMPRODUCT(LARGE(C32:T32,{1,2,3,4})))</f>
        <v>3751</v>
      </c>
      <c r="W32" s="86"/>
    </row>
    <row r="33" spans="1:23" x14ac:dyDescent="0.2">
      <c r="A33" s="27" t="s">
        <v>14</v>
      </c>
      <c r="B33" s="150" t="s">
        <v>283</v>
      </c>
      <c r="C33" s="170">
        <v>1.0416666666666667</v>
      </c>
      <c r="D33" s="92">
        <f t="shared" si="8"/>
        <v>858</v>
      </c>
      <c r="E33" s="120">
        <v>0.81944444444444453</v>
      </c>
      <c r="F33" s="70">
        <f t="shared" si="0"/>
        <v>769</v>
      </c>
      <c r="G33" s="83">
        <v>0.90902777777777777</v>
      </c>
      <c r="H33" s="92">
        <f t="shared" si="2"/>
        <v>833</v>
      </c>
      <c r="I33" s="117">
        <v>1.0319444444444443</v>
      </c>
      <c r="J33" s="70">
        <f t="shared" si="3"/>
        <v>782</v>
      </c>
      <c r="K33" s="198">
        <v>1.1840277777777779</v>
      </c>
      <c r="L33" s="92">
        <f t="shared" si="4"/>
        <v>761</v>
      </c>
      <c r="M33" s="125">
        <v>0.49791666666666662</v>
      </c>
      <c r="N33" s="70">
        <f t="shared" si="5"/>
        <v>777</v>
      </c>
      <c r="O33" s="202">
        <v>1.075</v>
      </c>
      <c r="P33" s="92">
        <f t="shared" si="6"/>
        <v>818</v>
      </c>
      <c r="Q33" s="110">
        <v>1.075</v>
      </c>
      <c r="R33" s="70">
        <f t="shared" si="1"/>
        <v>852</v>
      </c>
      <c r="S33" s="233">
        <v>1.01875</v>
      </c>
      <c r="T33" s="92">
        <f t="shared" si="7"/>
        <v>823</v>
      </c>
      <c r="U33" s="69">
        <f>IF(COUNT(C33:T33)&lt;8,SUM(D33,F33,H33,J33,L33,N33,P33,R33,T33),SUMPRODUCT(LARGE(C33:T33,{1,2,3,4})))</f>
        <v>3366</v>
      </c>
      <c r="W33" s="86"/>
    </row>
    <row r="34" spans="1:23" x14ac:dyDescent="0.2">
      <c r="A34" s="27" t="s">
        <v>269</v>
      </c>
      <c r="B34" s="150" t="s">
        <v>233</v>
      </c>
      <c r="C34" s="170"/>
      <c r="D34" s="92" t="str">
        <f t="shared" si="8"/>
        <v/>
      </c>
      <c r="E34" s="120"/>
      <c r="F34" s="70" t="str">
        <f t="shared" si="0"/>
        <v/>
      </c>
      <c r="G34" s="83">
        <v>0.92291666666666661</v>
      </c>
      <c r="H34" s="92">
        <f t="shared" si="2"/>
        <v>821</v>
      </c>
      <c r="I34" s="117">
        <v>0.95486111111111116</v>
      </c>
      <c r="J34" s="70">
        <f t="shared" si="3"/>
        <v>845</v>
      </c>
      <c r="K34" s="198">
        <v>1.1104166666666666</v>
      </c>
      <c r="L34" s="92">
        <f t="shared" si="4"/>
        <v>812</v>
      </c>
      <c r="M34" s="115"/>
      <c r="N34" s="70" t="str">
        <f t="shared" si="5"/>
        <v/>
      </c>
      <c r="O34" s="78"/>
      <c r="P34" s="92" t="str">
        <f t="shared" si="6"/>
        <v/>
      </c>
      <c r="Q34" s="110">
        <v>1.1104166666666666</v>
      </c>
      <c r="R34" s="70">
        <f t="shared" si="1"/>
        <v>825</v>
      </c>
      <c r="S34" s="233"/>
      <c r="T34" s="92" t="str">
        <f t="shared" si="7"/>
        <v/>
      </c>
      <c r="U34" s="69">
        <f>IF(COUNT(C34:T34)&lt;8,SUM(D34,F34,H34,J34,L34,N34,P34,R34,T34),SUMPRODUCT(LARGE(C34:T34,{1,2,3,4})))</f>
        <v>3303</v>
      </c>
      <c r="W34" s="86"/>
    </row>
    <row r="35" spans="1:23" x14ac:dyDescent="0.2">
      <c r="A35" s="27" t="s">
        <v>245</v>
      </c>
      <c r="B35" s="150" t="s">
        <v>246</v>
      </c>
      <c r="C35" s="170">
        <v>1.0493055555555555</v>
      </c>
      <c r="D35" s="92">
        <f t="shared" si="8"/>
        <v>852</v>
      </c>
      <c r="E35" s="120">
        <v>0.78263888888888899</v>
      </c>
      <c r="F35" s="70">
        <f t="shared" si="0"/>
        <v>806</v>
      </c>
      <c r="G35" s="83">
        <v>0.86388888888888893</v>
      </c>
      <c r="H35" s="92">
        <f t="shared" si="2"/>
        <v>877</v>
      </c>
      <c r="I35" s="117">
        <v>0.99722222222222223</v>
      </c>
      <c r="J35" s="70">
        <f t="shared" si="3"/>
        <v>809</v>
      </c>
      <c r="K35" s="198">
        <v>1.1555555555555557</v>
      </c>
      <c r="L35" s="92">
        <f t="shared" si="4"/>
        <v>780</v>
      </c>
      <c r="M35" s="125">
        <v>0.5180555555555556</v>
      </c>
      <c r="N35" s="70">
        <f t="shared" si="5"/>
        <v>747</v>
      </c>
      <c r="O35" s="78"/>
      <c r="P35" s="92" t="str">
        <f t="shared" si="6"/>
        <v/>
      </c>
      <c r="Q35" s="110">
        <v>1.1569444444444443</v>
      </c>
      <c r="R35" s="70">
        <f t="shared" si="1"/>
        <v>792</v>
      </c>
      <c r="S35" s="233">
        <v>1.0444444444444445</v>
      </c>
      <c r="T35" s="92">
        <f t="shared" si="7"/>
        <v>803</v>
      </c>
      <c r="U35" s="69">
        <f>IF(COUNT(C35:T35)&lt;8,SUM(D35,F35,H35,J35,L35,N35,P35,R35,T35),SUMPRODUCT(LARGE(C35:T35,{1,2,3,4})))</f>
        <v>3344</v>
      </c>
      <c r="W35" s="86"/>
    </row>
    <row r="36" spans="1:23" x14ac:dyDescent="0.2">
      <c r="A36" s="27" t="s">
        <v>177</v>
      </c>
      <c r="B36" s="150" t="s">
        <v>233</v>
      </c>
      <c r="C36" s="170">
        <v>1.1652777777777776</v>
      </c>
      <c r="D36" s="92">
        <f t="shared" si="8"/>
        <v>767</v>
      </c>
      <c r="E36" s="120"/>
      <c r="F36" s="70" t="str">
        <f t="shared" si="0"/>
        <v/>
      </c>
      <c r="G36" s="83">
        <v>0.89444444444444438</v>
      </c>
      <c r="H36" s="92">
        <f t="shared" si="2"/>
        <v>847</v>
      </c>
      <c r="I36" s="117">
        <v>0.9902777777777777</v>
      </c>
      <c r="J36" s="70">
        <f t="shared" si="3"/>
        <v>815</v>
      </c>
      <c r="K36" s="198">
        <v>1.1930555555555555</v>
      </c>
      <c r="L36" s="92">
        <f t="shared" si="4"/>
        <v>756</v>
      </c>
      <c r="M36" s="125">
        <v>0.4458333333333333</v>
      </c>
      <c r="N36" s="70">
        <f t="shared" si="5"/>
        <v>868</v>
      </c>
      <c r="O36" s="78"/>
      <c r="P36" s="92" t="str">
        <f t="shared" si="6"/>
        <v/>
      </c>
      <c r="Q36" s="110">
        <v>1.0881944444444445</v>
      </c>
      <c r="R36" s="70">
        <f t="shared" si="1"/>
        <v>842</v>
      </c>
      <c r="S36" s="233"/>
      <c r="T36" s="92" t="str">
        <f t="shared" si="7"/>
        <v/>
      </c>
      <c r="U36" s="69">
        <f>IF(COUNT(C36:T36)&lt;8,SUM(D36,F36,H36,J36,L36,N36,P36,R36,T36),SUMPRODUCT(LARGE(C36:T36,{1,2,3,4})))</f>
        <v>3372</v>
      </c>
      <c r="W36" s="86"/>
    </row>
    <row r="37" spans="1:23" x14ac:dyDescent="0.2">
      <c r="A37" s="27" t="s">
        <v>262</v>
      </c>
      <c r="B37" s="12" t="s">
        <v>263</v>
      </c>
      <c r="C37" s="169"/>
      <c r="D37" s="92" t="str">
        <f t="shared" si="8"/>
        <v/>
      </c>
      <c r="E37" s="120">
        <v>0.73472222222222217</v>
      </c>
      <c r="F37" s="70">
        <f t="shared" si="0"/>
        <v>858</v>
      </c>
      <c r="G37" s="83">
        <v>0.875</v>
      </c>
      <c r="H37" s="92">
        <f t="shared" si="2"/>
        <v>866</v>
      </c>
      <c r="I37" s="120">
        <v>0.9243055555555556</v>
      </c>
      <c r="J37" s="70">
        <f t="shared" si="3"/>
        <v>873</v>
      </c>
      <c r="K37" s="198">
        <v>1.038888888888889</v>
      </c>
      <c r="L37" s="92">
        <f t="shared" si="4"/>
        <v>868</v>
      </c>
      <c r="M37" s="124">
        <v>0.43472222222222223</v>
      </c>
      <c r="N37" s="70">
        <f t="shared" si="5"/>
        <v>890</v>
      </c>
      <c r="O37" s="79">
        <v>1.0006944444444443</v>
      </c>
      <c r="P37" s="92">
        <f t="shared" si="6"/>
        <v>879</v>
      </c>
      <c r="Q37" s="231">
        <v>1.0138888888888888</v>
      </c>
      <c r="R37" s="70">
        <f t="shared" si="1"/>
        <v>903</v>
      </c>
      <c r="S37" s="233">
        <v>0.9590277777777777</v>
      </c>
      <c r="T37" s="92">
        <f t="shared" si="7"/>
        <v>875</v>
      </c>
      <c r="U37" s="69">
        <f>IF(COUNT(C37:T37)&lt;8,SUM(D37,F37,H37,J37,L37,N37,P37,R37,T37),SUMPRODUCT(LARGE(C37:T37,{1,2,3,4})))</f>
        <v>3547</v>
      </c>
      <c r="W37" s="86"/>
    </row>
    <row r="38" spans="1:23" x14ac:dyDescent="0.2">
      <c r="A38" s="27" t="s">
        <v>166</v>
      </c>
      <c r="B38" s="12" t="s">
        <v>167</v>
      </c>
      <c r="C38" s="170"/>
      <c r="D38" s="92" t="str">
        <f t="shared" si="8"/>
        <v/>
      </c>
      <c r="E38" s="120"/>
      <c r="F38" s="70" t="str">
        <f t="shared" si="0"/>
        <v/>
      </c>
      <c r="G38" s="82">
        <v>0.93333333333333324</v>
      </c>
      <c r="H38" s="92">
        <f t="shared" si="2"/>
        <v>812</v>
      </c>
      <c r="I38" s="115"/>
      <c r="J38" s="70" t="str">
        <f t="shared" si="3"/>
        <v/>
      </c>
      <c r="K38" s="198"/>
      <c r="L38" s="92" t="str">
        <f t="shared" si="4"/>
        <v/>
      </c>
      <c r="M38" s="117"/>
      <c r="N38" s="70" t="str">
        <f t="shared" si="5"/>
        <v/>
      </c>
      <c r="O38" s="228">
        <v>1.2104166666666667</v>
      </c>
      <c r="P38" s="92">
        <f t="shared" si="6"/>
        <v>727</v>
      </c>
      <c r="Q38" s="123"/>
      <c r="R38" s="70" t="str">
        <f t="shared" si="1"/>
        <v/>
      </c>
      <c r="S38" s="233"/>
      <c r="T38" s="92" t="str">
        <f t="shared" si="7"/>
        <v/>
      </c>
      <c r="U38" s="69">
        <f>IF(COUNT(C38:T38)&lt;8,SUM(D38,F38,H38,J38,L38,N38,P38,R38,T38),SUMPRODUCT(LARGE(C38:T38,{1,2,3,4})))</f>
        <v>1539</v>
      </c>
      <c r="W38" s="86"/>
    </row>
    <row r="39" spans="1:23" x14ac:dyDescent="0.2">
      <c r="A39" s="27" t="s">
        <v>363</v>
      </c>
      <c r="B39" s="12" t="s">
        <v>324</v>
      </c>
      <c r="C39" s="170"/>
      <c r="D39" s="92" t="str">
        <f t="shared" si="8"/>
        <v/>
      </c>
      <c r="E39" s="120"/>
      <c r="F39" s="70" t="str">
        <f t="shared" si="0"/>
        <v/>
      </c>
      <c r="G39" s="82">
        <v>0.85833333333333339</v>
      </c>
      <c r="H39" s="92">
        <f t="shared" si="2"/>
        <v>883</v>
      </c>
      <c r="I39" s="125">
        <v>0.85763888888888884</v>
      </c>
      <c r="J39" s="70">
        <f t="shared" si="3"/>
        <v>941</v>
      </c>
      <c r="K39" s="197">
        <v>0.9819444444444444</v>
      </c>
      <c r="L39" s="92">
        <f t="shared" si="4"/>
        <v>918</v>
      </c>
      <c r="M39" s="117">
        <v>0.38750000000000001</v>
      </c>
      <c r="N39" s="70">
        <f t="shared" si="5"/>
        <v>998</v>
      </c>
      <c r="O39" s="82">
        <v>0.92708333333333337</v>
      </c>
      <c r="P39" s="92">
        <f t="shared" si="6"/>
        <v>949</v>
      </c>
      <c r="Q39" s="123">
        <v>0.9590277777777777</v>
      </c>
      <c r="R39" s="70">
        <f t="shared" si="1"/>
        <v>955</v>
      </c>
      <c r="S39" s="233">
        <v>0.89097222222222217</v>
      </c>
      <c r="T39" s="92">
        <f t="shared" si="7"/>
        <v>942</v>
      </c>
      <c r="U39" s="69">
        <f>IF(COUNT(C39:T39)&lt;8,SUM(D39,F39,H39,J39,L39,N39,P39,R39,T39),SUMPRODUCT(LARGE(C39:T39,{1,2,3,4})))</f>
        <v>3844</v>
      </c>
      <c r="W39" s="86"/>
    </row>
    <row r="40" spans="1:23" x14ac:dyDescent="0.2">
      <c r="A40" s="27" t="s">
        <v>212</v>
      </c>
      <c r="B40" s="12" t="s">
        <v>185</v>
      </c>
      <c r="C40" s="170"/>
      <c r="D40" s="92" t="str">
        <f t="shared" si="8"/>
        <v/>
      </c>
      <c r="E40" s="120"/>
      <c r="F40" s="70" t="str">
        <f t="shared" si="0"/>
        <v/>
      </c>
      <c r="G40" s="82">
        <v>0.9159722222222223</v>
      </c>
      <c r="H40" s="92">
        <f t="shared" si="2"/>
        <v>827</v>
      </c>
      <c r="I40" s="115"/>
      <c r="J40" s="70" t="str">
        <f t="shared" si="3"/>
        <v/>
      </c>
      <c r="K40" s="198">
        <v>1.2249999999999999</v>
      </c>
      <c r="L40" s="92">
        <f t="shared" si="4"/>
        <v>736</v>
      </c>
      <c r="M40" s="117"/>
      <c r="N40" s="70" t="str">
        <f t="shared" si="5"/>
        <v/>
      </c>
      <c r="O40" s="82"/>
      <c r="P40" s="92" t="str">
        <f t="shared" si="6"/>
        <v/>
      </c>
      <c r="Q40" s="123"/>
      <c r="R40" s="70" t="str">
        <f t="shared" si="1"/>
        <v/>
      </c>
      <c r="S40" s="233">
        <v>1.1131944444444444</v>
      </c>
      <c r="T40" s="92">
        <f t="shared" si="7"/>
        <v>754</v>
      </c>
      <c r="U40" s="69">
        <f>IF(COUNT(C40:T40)&lt;8,SUM(D40,F40,H40,J40,L40,N40,P40,R40,T40),SUMPRODUCT(LARGE(C40:T40,{1,2,3,4})))</f>
        <v>2317</v>
      </c>
      <c r="W40" s="86"/>
    </row>
    <row r="41" spans="1:23" x14ac:dyDescent="0.2">
      <c r="A41" s="27" t="s">
        <v>321</v>
      </c>
      <c r="B41" s="12" t="s">
        <v>196</v>
      </c>
      <c r="C41" s="169">
        <v>1.0368055555555555</v>
      </c>
      <c r="D41" s="92">
        <f t="shared" si="8"/>
        <v>862</v>
      </c>
      <c r="E41" s="115"/>
      <c r="F41" s="70" t="str">
        <f t="shared" si="0"/>
        <v/>
      </c>
      <c r="G41" s="78"/>
      <c r="H41" s="92" t="str">
        <f t="shared" si="2"/>
        <v/>
      </c>
      <c r="I41" s="125">
        <v>0.99722222222222223</v>
      </c>
      <c r="J41" s="70">
        <f t="shared" si="3"/>
        <v>809</v>
      </c>
      <c r="K41" s="198">
        <v>1.1770833333333333</v>
      </c>
      <c r="L41" s="92">
        <f t="shared" si="4"/>
        <v>766</v>
      </c>
      <c r="M41" s="124">
        <v>0.51666666666666672</v>
      </c>
      <c r="N41" s="70">
        <f t="shared" si="5"/>
        <v>749</v>
      </c>
      <c r="O41" s="78"/>
      <c r="P41" s="92" t="str">
        <f t="shared" si="6"/>
        <v/>
      </c>
      <c r="Q41" s="110"/>
      <c r="R41" s="70" t="str">
        <f t="shared" si="1"/>
        <v/>
      </c>
      <c r="S41" s="233">
        <v>0.96805555555555556</v>
      </c>
      <c r="T41" s="92">
        <f t="shared" si="7"/>
        <v>867</v>
      </c>
      <c r="U41" s="69">
        <f>IF(COUNT(C41:T41)&lt;8,SUM(D41,F41,H41,J41,L41,N41,P41,R41,T41),SUMPRODUCT(LARGE(C41:T41,{1,2,3,4})))</f>
        <v>3304</v>
      </c>
      <c r="W41" s="86"/>
    </row>
    <row r="42" spans="1:23" x14ac:dyDescent="0.2">
      <c r="A42" s="27" t="s">
        <v>22</v>
      </c>
      <c r="B42" s="12" t="s">
        <v>161</v>
      </c>
      <c r="C42" s="169">
        <v>1.0423611111111111</v>
      </c>
      <c r="D42" s="92">
        <f t="shared" si="8"/>
        <v>857</v>
      </c>
      <c r="E42" s="172">
        <v>0.78125</v>
      </c>
      <c r="F42" s="70">
        <f t="shared" si="0"/>
        <v>807</v>
      </c>
      <c r="G42" s="83">
        <v>0.8847222222222223</v>
      </c>
      <c r="H42" s="92">
        <f t="shared" si="2"/>
        <v>856</v>
      </c>
      <c r="I42" s="125">
        <v>0.96666666666666667</v>
      </c>
      <c r="J42" s="70">
        <f t="shared" si="3"/>
        <v>835</v>
      </c>
      <c r="K42" s="198">
        <v>1.1743055555555555</v>
      </c>
      <c r="L42" s="92">
        <f t="shared" si="4"/>
        <v>768</v>
      </c>
      <c r="M42" s="99"/>
      <c r="N42" s="70" t="str">
        <f t="shared" si="5"/>
        <v/>
      </c>
      <c r="O42" s="202">
        <v>1.101388888888889</v>
      </c>
      <c r="P42" s="92">
        <f t="shared" si="6"/>
        <v>799</v>
      </c>
      <c r="Q42" s="110">
        <v>1.1402777777777777</v>
      </c>
      <c r="R42" s="70">
        <f t="shared" si="1"/>
        <v>803</v>
      </c>
      <c r="S42" s="233"/>
      <c r="T42" s="92" t="str">
        <f t="shared" si="7"/>
        <v/>
      </c>
      <c r="U42" s="69">
        <f>IF(COUNT(C42:T42)&lt;8,SUM(D42,F42,H42,J42,L42,N42,P42,R42,T42),SUMPRODUCT(LARGE(C42:T42,{1,2,3,4})))</f>
        <v>3355</v>
      </c>
      <c r="W42" s="86"/>
    </row>
    <row r="43" spans="1:23" x14ac:dyDescent="0.2">
      <c r="A43" s="27" t="s">
        <v>278</v>
      </c>
      <c r="B43" s="12" t="s">
        <v>24</v>
      </c>
      <c r="C43" s="169">
        <v>0.9902777777777777</v>
      </c>
      <c r="D43" s="92">
        <f t="shared" si="8"/>
        <v>903</v>
      </c>
      <c r="E43" s="120"/>
      <c r="F43" s="70" t="str">
        <f t="shared" si="0"/>
        <v/>
      </c>
      <c r="G43" s="83">
        <v>0.84861111111111109</v>
      </c>
      <c r="H43" s="92">
        <f t="shared" si="2"/>
        <v>893</v>
      </c>
      <c r="I43" s="120">
        <v>0.96319444444444446</v>
      </c>
      <c r="J43" s="70">
        <f t="shared" si="3"/>
        <v>838</v>
      </c>
      <c r="K43" s="198"/>
      <c r="L43" s="92" t="str">
        <f t="shared" si="4"/>
        <v/>
      </c>
      <c r="M43" s="120"/>
      <c r="N43" s="70" t="str">
        <f t="shared" si="5"/>
        <v/>
      </c>
      <c r="O43" s="228">
        <v>1.0319444444444443</v>
      </c>
      <c r="P43" s="92">
        <f t="shared" si="6"/>
        <v>853</v>
      </c>
      <c r="Q43" s="123"/>
      <c r="R43" s="70" t="str">
        <f t="shared" si="1"/>
        <v/>
      </c>
      <c r="S43" s="233">
        <v>0.98611111111111116</v>
      </c>
      <c r="T43" s="92">
        <f t="shared" si="7"/>
        <v>851</v>
      </c>
      <c r="U43" s="69">
        <f>IF(COUNT(C43:T43)&lt;8,SUM(D43,F43,H43,J43,L43,N43,P43,R43,T43),SUMPRODUCT(LARGE(C43:T43,{1,2,3,4})))</f>
        <v>3500</v>
      </c>
      <c r="W43" s="85"/>
    </row>
    <row r="44" spans="1:23" x14ac:dyDescent="0.2">
      <c r="A44" s="27" t="s">
        <v>318</v>
      </c>
      <c r="B44" s="12" t="s">
        <v>319</v>
      </c>
      <c r="C44" s="169"/>
      <c r="D44" s="92" t="str">
        <f t="shared" si="8"/>
        <v/>
      </c>
      <c r="E44" s="120"/>
      <c r="F44" s="70" t="str">
        <f t="shared" si="0"/>
        <v/>
      </c>
      <c r="G44" s="79">
        <v>1.0006944444444443</v>
      </c>
      <c r="H44" s="92">
        <f t="shared" si="2"/>
        <v>757</v>
      </c>
      <c r="I44" s="184">
        <v>1.2069444444444444</v>
      </c>
      <c r="J44" s="70">
        <f t="shared" si="3"/>
        <v>669</v>
      </c>
      <c r="K44" s="198">
        <v>1.5409722222222222</v>
      </c>
      <c r="L44" s="92">
        <f t="shared" si="4"/>
        <v>585</v>
      </c>
      <c r="M44" s="120"/>
      <c r="N44" s="70" t="str">
        <f t="shared" si="5"/>
        <v/>
      </c>
      <c r="O44" s="82"/>
      <c r="P44" s="92" t="str">
        <f t="shared" si="6"/>
        <v/>
      </c>
      <c r="Q44" s="232">
        <v>1.1972222222222222</v>
      </c>
      <c r="R44" s="70">
        <f t="shared" si="1"/>
        <v>765</v>
      </c>
      <c r="S44" s="233">
        <v>1.1152777777777778</v>
      </c>
      <c r="T44" s="92">
        <f t="shared" si="7"/>
        <v>752</v>
      </c>
      <c r="U44" s="69">
        <f>IF(COUNT(C44:T44)&lt;8,SUM(D44,F44,H44,J44,L44,N44,P44,R44,T44),SUMPRODUCT(LARGE(C44:T44,{1,2,3,4})))</f>
        <v>2943</v>
      </c>
      <c r="W44" s="85"/>
    </row>
    <row r="45" spans="1:23" x14ac:dyDescent="0.2">
      <c r="A45" s="27" t="s">
        <v>113</v>
      </c>
      <c r="B45" s="12" t="s">
        <v>11</v>
      </c>
      <c r="C45" s="169"/>
      <c r="D45" s="92" t="str">
        <f t="shared" si="8"/>
        <v/>
      </c>
      <c r="E45" s="120"/>
      <c r="F45" s="70" t="str">
        <f t="shared" si="0"/>
        <v/>
      </c>
      <c r="G45" s="78"/>
      <c r="H45" s="92" t="str">
        <f t="shared" si="2"/>
        <v/>
      </c>
      <c r="I45" s="120"/>
      <c r="J45" s="70" t="str">
        <f t="shared" si="3"/>
        <v/>
      </c>
      <c r="K45" s="198">
        <v>1.038888888888889</v>
      </c>
      <c r="L45" s="92">
        <f t="shared" si="4"/>
        <v>868</v>
      </c>
      <c r="M45" s="120">
        <v>0.43611111111111112</v>
      </c>
      <c r="N45" s="70">
        <f t="shared" si="5"/>
        <v>887</v>
      </c>
      <c r="O45" s="82"/>
      <c r="P45" s="92" t="str">
        <f t="shared" si="6"/>
        <v/>
      </c>
      <c r="Q45" s="232">
        <v>1.2020833333333334</v>
      </c>
      <c r="R45" s="70">
        <f t="shared" si="1"/>
        <v>762</v>
      </c>
      <c r="S45" s="233">
        <v>0.95416666666666661</v>
      </c>
      <c r="T45" s="92">
        <f t="shared" si="7"/>
        <v>879</v>
      </c>
      <c r="U45" s="69">
        <f>IF(COUNT(C45:T45)&lt;8,SUM(D45,F45,H45,J45,L45,N45,P45,R45,T45),SUMPRODUCT(LARGE(C45:T45,{1,2,3,4})))</f>
        <v>3396</v>
      </c>
      <c r="W45" s="85"/>
    </row>
    <row r="46" spans="1:23" x14ac:dyDescent="0.2">
      <c r="A46" s="27" t="s">
        <v>68</v>
      </c>
      <c r="B46" s="12" t="s">
        <v>428</v>
      </c>
      <c r="C46" s="169">
        <v>0.99097222222222225</v>
      </c>
      <c r="D46" s="92">
        <f t="shared" si="8"/>
        <v>902</v>
      </c>
      <c r="E46" s="120"/>
      <c r="F46" s="70" t="str">
        <f t="shared" si="0"/>
        <v/>
      </c>
      <c r="G46" s="83">
        <v>0.8027777777777777</v>
      </c>
      <c r="H46" s="92">
        <f t="shared" si="2"/>
        <v>944</v>
      </c>
      <c r="I46" s="120"/>
      <c r="J46" s="70" t="str">
        <f t="shared" si="3"/>
        <v/>
      </c>
      <c r="K46" s="198">
        <v>1.10625</v>
      </c>
      <c r="L46" s="92">
        <f t="shared" si="4"/>
        <v>815</v>
      </c>
      <c r="M46" s="120"/>
      <c r="N46" s="70" t="str">
        <f t="shared" si="5"/>
        <v/>
      </c>
      <c r="O46" s="228">
        <v>1.0138888888888888</v>
      </c>
      <c r="P46" s="92">
        <f t="shared" si="6"/>
        <v>868</v>
      </c>
      <c r="Q46" s="231">
        <v>1.0305555555555557</v>
      </c>
      <c r="R46" s="70">
        <f t="shared" si="1"/>
        <v>889</v>
      </c>
      <c r="S46" s="233">
        <v>0.93333333333333324</v>
      </c>
      <c r="T46" s="92">
        <f t="shared" si="7"/>
        <v>899</v>
      </c>
      <c r="U46" s="69">
        <f>IF(COUNT(C46:T46)&lt;8,SUM(D46,F46,H46,J46,L46,N46,P46,R46,T46),SUMPRODUCT(LARGE(C46:T46,{1,2,3,4})))</f>
        <v>3634</v>
      </c>
      <c r="W46" s="85"/>
    </row>
    <row r="47" spans="1:23" x14ac:dyDescent="0.2">
      <c r="A47" s="27" t="s">
        <v>89</v>
      </c>
      <c r="B47" s="12" t="s">
        <v>236</v>
      </c>
      <c r="C47" s="169">
        <v>1.0027777777777778</v>
      </c>
      <c r="D47" s="92">
        <f t="shared" si="8"/>
        <v>891</v>
      </c>
      <c r="E47" s="120">
        <v>0.68611111111111101</v>
      </c>
      <c r="F47" s="70">
        <f t="shared" si="0"/>
        <v>919</v>
      </c>
      <c r="G47" s="83">
        <v>0.81805555555555554</v>
      </c>
      <c r="H47" s="92">
        <f t="shared" si="2"/>
        <v>926</v>
      </c>
      <c r="I47" s="120">
        <v>0.88958333333333339</v>
      </c>
      <c r="J47" s="70">
        <f t="shared" si="3"/>
        <v>907</v>
      </c>
      <c r="K47" s="198">
        <v>1.0479166666666666</v>
      </c>
      <c r="L47" s="92">
        <f t="shared" si="4"/>
        <v>860</v>
      </c>
      <c r="M47" s="120">
        <v>0.3888888888888889</v>
      </c>
      <c r="N47" s="70">
        <f t="shared" si="5"/>
        <v>995</v>
      </c>
      <c r="O47" s="82">
        <v>0.98541666666666661</v>
      </c>
      <c r="P47" s="92">
        <f t="shared" si="6"/>
        <v>893</v>
      </c>
      <c r="Q47" s="123">
        <v>0.96111111111111114</v>
      </c>
      <c r="R47" s="70">
        <f t="shared" si="1"/>
        <v>953</v>
      </c>
      <c r="S47" s="233">
        <v>0.9</v>
      </c>
      <c r="T47" s="92">
        <f t="shared" si="7"/>
        <v>932</v>
      </c>
      <c r="U47" s="69">
        <f>IF(COUNT(C47:T47)&lt;8,SUM(D47,F47,H47,J47,L47,N47,P47,R47,T47),SUMPRODUCT(LARGE(C47:T47,{1,2,3,4})))</f>
        <v>3806</v>
      </c>
      <c r="W47" s="85"/>
    </row>
    <row r="48" spans="1:23" x14ac:dyDescent="0.2">
      <c r="A48" s="27" t="s">
        <v>27</v>
      </c>
      <c r="B48" s="12" t="s">
        <v>28</v>
      </c>
      <c r="C48" s="169">
        <v>1.1041666666666667</v>
      </c>
      <c r="D48" s="92">
        <f t="shared" si="8"/>
        <v>809</v>
      </c>
      <c r="E48" s="120">
        <v>0.80625000000000002</v>
      </c>
      <c r="F48" s="70">
        <f t="shared" si="0"/>
        <v>782</v>
      </c>
      <c r="G48" s="78"/>
      <c r="H48" s="92" t="str">
        <f t="shared" si="2"/>
        <v/>
      </c>
      <c r="I48" s="115"/>
      <c r="J48" s="70" t="str">
        <f t="shared" si="3"/>
        <v/>
      </c>
      <c r="K48" s="198">
        <v>1.1611111111111112</v>
      </c>
      <c r="L48" s="92">
        <f t="shared" si="4"/>
        <v>776</v>
      </c>
      <c r="M48" s="125">
        <v>0.48055555555555557</v>
      </c>
      <c r="N48" s="70">
        <f t="shared" si="5"/>
        <v>805</v>
      </c>
      <c r="O48" s="202">
        <v>1.1576388888888889</v>
      </c>
      <c r="P48" s="92">
        <f t="shared" si="6"/>
        <v>760</v>
      </c>
      <c r="Q48" s="232">
        <v>1.2625</v>
      </c>
      <c r="R48" s="70">
        <f t="shared" si="1"/>
        <v>726</v>
      </c>
      <c r="S48" s="233"/>
      <c r="T48" s="92" t="str">
        <f t="shared" si="7"/>
        <v/>
      </c>
      <c r="U48" s="69">
        <f>IF(COUNT(C48:T48)&lt;8,SUM(D48,F48,H48,J48,L48,N48,P48,R48,T48),SUMPRODUCT(LARGE(C48:T48,{1,2,3,4})))</f>
        <v>3172</v>
      </c>
      <c r="W48" s="85"/>
    </row>
    <row r="49" spans="1:23" x14ac:dyDescent="0.2">
      <c r="A49" s="27" t="s">
        <v>43</v>
      </c>
      <c r="B49" s="12" t="s">
        <v>326</v>
      </c>
      <c r="C49" s="169">
        <v>1.0270833333333333</v>
      </c>
      <c r="D49" s="92">
        <f t="shared" si="8"/>
        <v>870</v>
      </c>
      <c r="E49" s="120">
        <v>0.74444444444444446</v>
      </c>
      <c r="F49" s="70">
        <f t="shared" ref="F49:F66" si="9">IF(ISBLANK(E49),"",ROUND($E$3/E49*1000,0))</f>
        <v>847</v>
      </c>
      <c r="G49" s="83">
        <v>0.82847222222222217</v>
      </c>
      <c r="H49" s="92">
        <f t="shared" si="2"/>
        <v>915</v>
      </c>
      <c r="I49" s="125">
        <v>0.90486111111111101</v>
      </c>
      <c r="J49" s="70">
        <f t="shared" si="3"/>
        <v>892</v>
      </c>
      <c r="K49" s="198">
        <v>1.0444444444444445</v>
      </c>
      <c r="L49" s="92">
        <f t="shared" si="4"/>
        <v>863</v>
      </c>
      <c r="M49" s="125">
        <v>0.4375</v>
      </c>
      <c r="N49" s="70">
        <f t="shared" si="5"/>
        <v>884</v>
      </c>
      <c r="O49" s="83">
        <v>0.95416666666666661</v>
      </c>
      <c r="P49" s="92">
        <f t="shared" si="6"/>
        <v>922</v>
      </c>
      <c r="Q49" s="123">
        <v>0.99930555555555556</v>
      </c>
      <c r="R49" s="70">
        <f t="shared" si="1"/>
        <v>917</v>
      </c>
      <c r="S49" s="233">
        <v>0.93472222222222223</v>
      </c>
      <c r="T49" s="92">
        <f t="shared" si="7"/>
        <v>897</v>
      </c>
      <c r="U49" s="69">
        <f>IF(COUNT(C49:T49)&lt;8,SUM(D49,F49,H49,J49,L49,N49,P49,R49,T49),SUMPRODUCT(LARGE(C49:T49,{1,2,3,4})))</f>
        <v>3651</v>
      </c>
      <c r="W49" s="85"/>
    </row>
    <row r="50" spans="1:23" x14ac:dyDescent="0.2">
      <c r="A50" s="27" t="s">
        <v>18</v>
      </c>
      <c r="B50" s="12" t="s">
        <v>476</v>
      </c>
      <c r="C50" s="169"/>
      <c r="D50" s="92" t="str">
        <f t="shared" si="8"/>
        <v/>
      </c>
      <c r="E50" s="120"/>
      <c r="F50" s="70" t="str">
        <f t="shared" si="9"/>
        <v/>
      </c>
      <c r="G50" s="82">
        <v>0.80902777777777779</v>
      </c>
      <c r="H50" s="92">
        <f t="shared" si="2"/>
        <v>936</v>
      </c>
      <c r="I50" s="120">
        <v>0.93680555555555556</v>
      </c>
      <c r="J50" s="70">
        <f t="shared" si="3"/>
        <v>861</v>
      </c>
      <c r="K50" s="198">
        <v>1</v>
      </c>
      <c r="L50" s="92">
        <f t="shared" si="4"/>
        <v>901</v>
      </c>
      <c r="M50" s="213">
        <v>0.4201388888888889</v>
      </c>
      <c r="N50" s="70">
        <f t="shared" si="5"/>
        <v>921</v>
      </c>
      <c r="O50" s="228">
        <v>1.0479166666666666</v>
      </c>
      <c r="P50" s="92">
        <f t="shared" si="6"/>
        <v>840</v>
      </c>
      <c r="Q50" s="148">
        <v>0.95763888888888893</v>
      </c>
      <c r="R50" s="70">
        <f t="shared" si="1"/>
        <v>956</v>
      </c>
      <c r="S50" s="233">
        <v>0.8847222222222223</v>
      </c>
      <c r="T50" s="92">
        <f t="shared" si="7"/>
        <v>948</v>
      </c>
      <c r="U50" s="69">
        <f>IF(COUNT(C50:T50)&lt;8,SUM(D50,F50,H50,J50,L50,N50,P50,R50,T50),SUMPRODUCT(LARGE(C50:T50,{1,2,3,4})))</f>
        <v>3761</v>
      </c>
      <c r="W50" s="86"/>
    </row>
    <row r="51" spans="1:23" x14ac:dyDescent="0.2">
      <c r="A51" s="27" t="s">
        <v>90</v>
      </c>
      <c r="B51" s="12" t="s">
        <v>229</v>
      </c>
      <c r="C51" s="169"/>
      <c r="D51" s="92" t="str">
        <f t="shared" si="8"/>
        <v/>
      </c>
      <c r="E51" s="120"/>
      <c r="F51" s="70" t="str">
        <f t="shared" si="9"/>
        <v/>
      </c>
      <c r="G51" s="82">
        <v>0.86111111111111116</v>
      </c>
      <c r="H51" s="92">
        <f t="shared" si="2"/>
        <v>880</v>
      </c>
      <c r="I51" s="120"/>
      <c r="J51" s="70" t="str">
        <f t="shared" si="3"/>
        <v/>
      </c>
      <c r="K51" s="197"/>
      <c r="L51" s="92" t="str">
        <f t="shared" si="4"/>
        <v/>
      </c>
      <c r="M51" s="124">
        <v>0.48749999999999999</v>
      </c>
      <c r="N51" s="70">
        <f t="shared" si="5"/>
        <v>793</v>
      </c>
      <c r="O51" s="82"/>
      <c r="P51" s="92" t="str">
        <f t="shared" si="6"/>
        <v/>
      </c>
      <c r="Q51" s="114"/>
      <c r="R51" s="70" t="str">
        <f t="shared" si="1"/>
        <v/>
      </c>
      <c r="S51" s="233"/>
      <c r="T51" s="92" t="str">
        <f t="shared" si="7"/>
        <v/>
      </c>
      <c r="U51" s="69">
        <f>IF(COUNT(C51:T51)&lt;8,SUM(D51,F51,H51,J51,L51,N51,P51,R51,T51),SUMPRODUCT(LARGE(C51:T51,{1,2,3,4})))</f>
        <v>1673</v>
      </c>
      <c r="W51" s="86"/>
    </row>
    <row r="52" spans="1:23" x14ac:dyDescent="0.2">
      <c r="A52" s="27" t="s">
        <v>200</v>
      </c>
      <c r="B52" s="12" t="s">
        <v>343</v>
      </c>
      <c r="C52" s="169"/>
      <c r="D52" s="92" t="str">
        <f t="shared" si="8"/>
        <v/>
      </c>
      <c r="E52" s="116"/>
      <c r="F52" s="70" t="str">
        <f t="shared" si="9"/>
        <v/>
      </c>
      <c r="G52" s="83">
        <v>0.8256944444444444</v>
      </c>
      <c r="H52" s="68">
        <f t="shared" ref="H52:H86" si="10">IF(ISBLANK(G52),"",ROUND($G$3/G52*1000,0))</f>
        <v>918</v>
      </c>
      <c r="I52" s="127">
        <v>0.89444444444444438</v>
      </c>
      <c r="J52" s="70">
        <f t="shared" ref="J52:J75" si="11">IF(ISBLANK(I52),"",ROUND($I$3/I52*1000,0))</f>
        <v>902</v>
      </c>
      <c r="K52" s="197"/>
      <c r="L52" s="92" t="str">
        <f t="shared" si="4"/>
        <v/>
      </c>
      <c r="M52" s="127">
        <v>0.41250000000000003</v>
      </c>
      <c r="N52" s="70">
        <f t="shared" si="5"/>
        <v>938</v>
      </c>
      <c r="O52" s="78"/>
      <c r="P52" s="92" t="str">
        <f t="shared" si="6"/>
        <v/>
      </c>
      <c r="Q52" s="110">
        <v>0.98333333333333339</v>
      </c>
      <c r="R52" s="70">
        <f t="shared" si="1"/>
        <v>931</v>
      </c>
      <c r="S52" s="233">
        <v>0.9916666666666667</v>
      </c>
      <c r="T52" s="92">
        <f t="shared" si="7"/>
        <v>846</v>
      </c>
      <c r="U52" s="69">
        <f>IF(COUNT(C52:T52)&lt;8,SUM(D52,F52,H52,J52,L52,N52,P52,R52,T52),SUMPRODUCT(LARGE(C52:T52,{1,2,3,4})))</f>
        <v>3689</v>
      </c>
      <c r="W52" s="86"/>
    </row>
    <row r="53" spans="1:23" x14ac:dyDescent="0.2">
      <c r="A53" s="29" t="s">
        <v>139</v>
      </c>
      <c r="B53" s="30" t="s">
        <v>140</v>
      </c>
      <c r="C53" s="169"/>
      <c r="D53" s="92" t="str">
        <f t="shared" si="8"/>
        <v/>
      </c>
      <c r="E53" s="116"/>
      <c r="F53" s="70" t="str">
        <f t="shared" si="9"/>
        <v/>
      </c>
      <c r="G53" s="179">
        <v>1.0881944444444445</v>
      </c>
      <c r="H53" s="68">
        <f t="shared" si="10"/>
        <v>696</v>
      </c>
      <c r="I53" s="121"/>
      <c r="J53" s="70" t="str">
        <f t="shared" si="11"/>
        <v/>
      </c>
      <c r="K53" s="197"/>
      <c r="L53" s="92" t="str">
        <f t="shared" si="4"/>
        <v/>
      </c>
      <c r="M53" s="118"/>
      <c r="N53" s="70" t="str">
        <f t="shared" si="5"/>
        <v/>
      </c>
      <c r="O53" s="79"/>
      <c r="P53" s="92" t="str">
        <f t="shared" si="6"/>
        <v/>
      </c>
      <c r="Q53" s="110"/>
      <c r="R53" s="70" t="str">
        <f t="shared" si="1"/>
        <v/>
      </c>
      <c r="S53" s="233">
        <v>1.3173611111111112</v>
      </c>
      <c r="T53" s="92">
        <f t="shared" si="7"/>
        <v>637</v>
      </c>
      <c r="U53" s="69">
        <f>IF(COUNT(C53:T53)&lt;8,SUM(D53,F53,H53,J53,L53,N53,P53,R53,T53),SUMPRODUCT(LARGE(C53:T53,{1,2,3,4})))</f>
        <v>1333</v>
      </c>
      <c r="W53" s="86"/>
    </row>
    <row r="54" spans="1:23" x14ac:dyDescent="0.2">
      <c r="A54" s="29"/>
      <c r="B54" s="30"/>
      <c r="C54" s="104"/>
      <c r="D54" s="92"/>
      <c r="E54" s="130"/>
      <c r="F54" s="70" t="str">
        <f t="shared" si="9"/>
        <v/>
      </c>
      <c r="G54" s="78"/>
      <c r="H54" s="68" t="str">
        <f t="shared" si="10"/>
        <v/>
      </c>
      <c r="I54" s="118"/>
      <c r="J54" s="70" t="str">
        <f t="shared" si="11"/>
        <v/>
      </c>
      <c r="K54" s="197"/>
      <c r="L54" s="92" t="str">
        <f t="shared" si="4"/>
        <v/>
      </c>
      <c r="M54" s="116"/>
      <c r="N54" s="70" t="str">
        <f t="shared" si="5"/>
        <v/>
      </c>
      <c r="O54" s="78"/>
      <c r="P54" s="92" t="str">
        <f t="shared" si="6"/>
        <v/>
      </c>
      <c r="Q54" s="110"/>
      <c r="R54" s="70" t="str">
        <f t="shared" si="1"/>
        <v/>
      </c>
      <c r="S54" s="233"/>
      <c r="T54" s="92" t="str">
        <f t="shared" si="7"/>
        <v/>
      </c>
      <c r="U54" s="69">
        <f>IF(COUNT(C54:T54)&lt;8,SUM(D54,F54,H54,J54,L54,N54,P54,R54,T54),SUMPRODUCT(LARGE(C54:T54,{1,2,3,4})))</f>
        <v>0</v>
      </c>
      <c r="W54" s="86"/>
    </row>
    <row r="55" spans="1:23" x14ac:dyDescent="0.2">
      <c r="A55" s="27"/>
      <c r="B55" s="12"/>
      <c r="C55" s="104"/>
      <c r="D55" s="92" t="str">
        <f t="shared" ref="D55:D85" si="12">IF(ISBLANK(C55),"",ROUND($C$3/C55*1000,0))</f>
        <v/>
      </c>
      <c r="E55" s="120"/>
      <c r="F55" s="70" t="str">
        <f t="shared" si="9"/>
        <v/>
      </c>
      <c r="G55" s="79"/>
      <c r="H55" s="68" t="str">
        <f t="shared" si="10"/>
        <v/>
      </c>
      <c r="I55" s="115"/>
      <c r="J55" s="70" t="str">
        <f t="shared" si="11"/>
        <v/>
      </c>
      <c r="K55" s="197"/>
      <c r="L55" s="68" t="str">
        <f t="shared" ref="L55:L66" si="13">IF(ISBLANK(K55),"",ROUND($K$3/K55*1000,0))</f>
        <v/>
      </c>
      <c r="M55" s="99"/>
      <c r="N55" s="70"/>
      <c r="O55" s="79"/>
      <c r="P55" s="92" t="str">
        <f t="shared" si="6"/>
        <v/>
      </c>
      <c r="Q55" s="110"/>
      <c r="R55" s="70" t="str">
        <f t="shared" si="1"/>
        <v/>
      </c>
      <c r="S55" s="233"/>
      <c r="T55" s="92" t="str">
        <f t="shared" si="7"/>
        <v/>
      </c>
      <c r="U55" s="69">
        <f>IF(COUNT(C55:T55)&lt;8,SUM(D55,F55,H55,J55,L55,N55,P55,R55,T55),SUMPRODUCT(LARGE(C55:T55,{1,2,3,4})))</f>
        <v>0</v>
      </c>
      <c r="W55" s="86"/>
    </row>
    <row r="56" spans="1:23" x14ac:dyDescent="0.2">
      <c r="A56" s="27"/>
      <c r="B56" s="12"/>
      <c r="C56" s="103"/>
      <c r="D56" s="92"/>
      <c r="E56" s="120"/>
      <c r="F56" s="70" t="str">
        <f t="shared" si="9"/>
        <v/>
      </c>
      <c r="G56" s="78"/>
      <c r="H56" s="68" t="str">
        <f t="shared" si="10"/>
        <v/>
      </c>
      <c r="I56" s="115"/>
      <c r="J56" s="70" t="str">
        <f t="shared" si="11"/>
        <v/>
      </c>
      <c r="K56" s="58"/>
      <c r="L56" s="68" t="str">
        <f t="shared" si="13"/>
        <v/>
      </c>
      <c r="M56" s="99"/>
      <c r="N56" s="70"/>
      <c r="O56" s="78"/>
      <c r="P56" s="68" t="str">
        <f t="shared" ref="P56:P66" si="14">IF(ISBLANK(O56),"",ROUND($O$3/O56*1000,0))</f>
        <v/>
      </c>
      <c r="Q56" s="110"/>
      <c r="R56" s="70" t="str">
        <f t="shared" si="1"/>
        <v/>
      </c>
      <c r="S56" s="233"/>
      <c r="T56" s="92" t="str">
        <f t="shared" si="7"/>
        <v/>
      </c>
      <c r="U56" s="69">
        <f>IF(COUNT(C56:T56)&lt;8,SUM(D56,F56,H56,J56,L56,N56,P56,R56,T56),SUMPRODUCT(LARGE(C56:T56,{1,2,3,4})))</f>
        <v>0</v>
      </c>
      <c r="W56" s="85"/>
    </row>
    <row r="57" spans="1:23" x14ac:dyDescent="0.2">
      <c r="A57" s="27"/>
      <c r="B57" s="12"/>
      <c r="C57" s="104"/>
      <c r="D57" s="92" t="str">
        <f t="shared" si="12"/>
        <v/>
      </c>
      <c r="E57" s="120"/>
      <c r="F57" s="70" t="str">
        <f t="shared" si="9"/>
        <v/>
      </c>
      <c r="G57" s="82"/>
      <c r="H57" s="68" t="str">
        <f t="shared" si="10"/>
        <v/>
      </c>
      <c r="I57" s="120"/>
      <c r="J57" s="70" t="str">
        <f t="shared" si="11"/>
        <v/>
      </c>
      <c r="K57" s="58"/>
      <c r="L57" s="68" t="str">
        <f t="shared" si="13"/>
        <v/>
      </c>
      <c r="M57" s="120"/>
      <c r="N57" s="70"/>
      <c r="O57" s="78"/>
      <c r="P57" s="68" t="str">
        <f t="shared" si="14"/>
        <v/>
      </c>
      <c r="Q57" s="123"/>
      <c r="R57" s="70" t="str">
        <f t="shared" si="1"/>
        <v/>
      </c>
      <c r="S57" s="233"/>
      <c r="T57" s="68" t="str">
        <f t="shared" ref="T57:T66" si="15">IF(ISBLANK(S57),"",ROUND($S$3/S57*1000,0))</f>
        <v/>
      </c>
      <c r="U57" s="69">
        <f>IF(COUNT(C57:T57)&lt;8,SUM(D57,F57,H57,J57,L57,N57,P57,R57,T57),SUMPRODUCT(LARGE(C57:T57,{1,2,3,4})))</f>
        <v>0</v>
      </c>
      <c r="W57" s="86"/>
    </row>
    <row r="58" spans="1:23" x14ac:dyDescent="0.2">
      <c r="A58" s="27"/>
      <c r="B58" s="12"/>
      <c r="C58" s="103"/>
      <c r="D58" s="92"/>
      <c r="E58" s="120"/>
      <c r="F58" s="70" t="str">
        <f t="shared" si="9"/>
        <v/>
      </c>
      <c r="G58" s="78"/>
      <c r="H58" s="68" t="str">
        <f t="shared" si="10"/>
        <v/>
      </c>
      <c r="I58" s="117"/>
      <c r="J58" s="70" t="str">
        <f t="shared" si="11"/>
        <v/>
      </c>
      <c r="K58" s="58"/>
      <c r="L58" s="68" t="str">
        <f t="shared" si="13"/>
        <v/>
      </c>
      <c r="M58" s="115"/>
      <c r="N58" s="70"/>
      <c r="O58" s="79"/>
      <c r="P58" s="68" t="str">
        <f t="shared" si="14"/>
        <v/>
      </c>
      <c r="Q58" s="110"/>
      <c r="R58" s="70" t="str">
        <f t="shared" si="1"/>
        <v/>
      </c>
      <c r="S58" s="60"/>
      <c r="T58" s="68" t="str">
        <f t="shared" si="15"/>
        <v/>
      </c>
      <c r="U58" s="69">
        <f>IF(COUNT(C58:T58)&lt;8,SUM(D58,F58,H58,J58,L58,N58,P58,R58,T58),SUMPRODUCT(LARGE(C58:T58,{1,2,3,4})))</f>
        <v>0</v>
      </c>
      <c r="W58" s="85"/>
    </row>
    <row r="59" spans="1:23" x14ac:dyDescent="0.2">
      <c r="A59" s="27"/>
      <c r="B59" s="12"/>
      <c r="C59" s="104"/>
      <c r="D59" s="92" t="str">
        <f t="shared" si="12"/>
        <v/>
      </c>
      <c r="E59" s="120"/>
      <c r="F59" s="70" t="str">
        <f t="shared" si="9"/>
        <v/>
      </c>
      <c r="G59" s="78"/>
      <c r="H59" s="68" t="str">
        <f t="shared" si="10"/>
        <v/>
      </c>
      <c r="I59" s="115"/>
      <c r="J59" s="70" t="str">
        <f t="shared" si="11"/>
        <v/>
      </c>
      <c r="K59" s="58"/>
      <c r="L59" s="68" t="str">
        <f t="shared" si="13"/>
        <v/>
      </c>
      <c r="M59" s="99"/>
      <c r="N59" s="70"/>
      <c r="O59" s="79"/>
      <c r="P59" s="68" t="str">
        <f t="shared" si="14"/>
        <v/>
      </c>
      <c r="Q59" s="110"/>
      <c r="R59" s="70" t="str">
        <f t="shared" si="1"/>
        <v/>
      </c>
      <c r="S59" s="60"/>
      <c r="T59" s="68" t="str">
        <f t="shared" si="15"/>
        <v/>
      </c>
      <c r="U59" s="69">
        <f>IF(COUNT(C59:T59)&lt;8,SUM(D59,F59,H59,J59,L59,N59,P59,R59,T59),SUMPRODUCT(LARGE(C59:T59,{1,2,3,4})))</f>
        <v>0</v>
      </c>
      <c r="W59" s="86"/>
    </row>
    <row r="60" spans="1:23" x14ac:dyDescent="0.2">
      <c r="A60" s="27"/>
      <c r="B60" s="12"/>
      <c r="C60" s="102"/>
      <c r="D60" s="92"/>
      <c r="E60" s="120"/>
      <c r="F60" s="70" t="str">
        <f t="shared" si="9"/>
        <v/>
      </c>
      <c r="G60" s="78"/>
      <c r="H60" s="68" t="str">
        <f t="shared" si="10"/>
        <v/>
      </c>
      <c r="I60" s="117"/>
      <c r="J60" s="70" t="str">
        <f t="shared" si="11"/>
        <v/>
      </c>
      <c r="K60" s="58"/>
      <c r="L60" s="68" t="str">
        <f t="shared" si="13"/>
        <v/>
      </c>
      <c r="M60" s="117"/>
      <c r="N60" s="70"/>
      <c r="O60" s="79"/>
      <c r="P60" s="68" t="str">
        <f t="shared" si="14"/>
        <v/>
      </c>
      <c r="Q60" s="110"/>
      <c r="R60" s="70" t="str">
        <f t="shared" si="1"/>
        <v/>
      </c>
      <c r="S60" s="60"/>
      <c r="T60" s="68" t="str">
        <f t="shared" si="15"/>
        <v/>
      </c>
      <c r="U60" s="69">
        <f>IF(COUNT(C60:T60)&lt;8,SUM(D60,F60,H60,J60,L60,N60,P60,R60,T60),SUMPRODUCT(LARGE(C60:T60,{1,2,3,4})))</f>
        <v>0</v>
      </c>
      <c r="W60" s="85"/>
    </row>
    <row r="61" spans="1:23" x14ac:dyDescent="0.2">
      <c r="A61" s="56"/>
      <c r="B61" s="57"/>
      <c r="C61" s="109"/>
      <c r="D61" s="92" t="str">
        <f t="shared" si="12"/>
        <v/>
      </c>
      <c r="E61" s="121"/>
      <c r="F61" s="70" t="str">
        <f t="shared" si="9"/>
        <v/>
      </c>
      <c r="G61" s="78"/>
      <c r="H61" s="68" t="str">
        <f t="shared" si="10"/>
        <v/>
      </c>
      <c r="I61" s="116"/>
      <c r="J61" s="70" t="str">
        <f t="shared" si="11"/>
        <v/>
      </c>
      <c r="K61" s="58"/>
      <c r="L61" s="68" t="str">
        <f t="shared" si="13"/>
        <v/>
      </c>
      <c r="M61" s="118"/>
      <c r="N61" s="70"/>
      <c r="O61" s="78"/>
      <c r="P61" s="68" t="str">
        <f t="shared" si="14"/>
        <v/>
      </c>
      <c r="Q61" s="110"/>
      <c r="R61" s="70" t="str">
        <f t="shared" si="1"/>
        <v/>
      </c>
      <c r="S61" s="60"/>
      <c r="T61" s="68" t="str">
        <f t="shared" si="15"/>
        <v/>
      </c>
      <c r="U61" s="69">
        <f>IF(COUNT(C61:T61)&lt;8,SUM(D61,F61,H61,J61,L61,N61,P61,R61,T61),SUMPRODUCT(LARGE(C61:T61,{1,2,3,4})))</f>
        <v>0</v>
      </c>
      <c r="W61" s="85"/>
    </row>
    <row r="62" spans="1:23" x14ac:dyDescent="0.2">
      <c r="A62" s="56"/>
      <c r="B62" s="57"/>
      <c r="C62" s="109"/>
      <c r="D62" s="92" t="str">
        <f t="shared" si="12"/>
        <v/>
      </c>
      <c r="E62" s="121"/>
      <c r="F62" s="70" t="str">
        <f t="shared" si="9"/>
        <v/>
      </c>
      <c r="G62" s="79"/>
      <c r="H62" s="68" t="str">
        <f t="shared" si="10"/>
        <v/>
      </c>
      <c r="I62" s="118"/>
      <c r="J62" s="70" t="str">
        <f t="shared" si="11"/>
        <v/>
      </c>
      <c r="K62" s="58"/>
      <c r="L62" s="68" t="str">
        <f t="shared" si="13"/>
        <v/>
      </c>
      <c r="M62" s="116"/>
      <c r="N62" s="70"/>
      <c r="O62" s="79"/>
      <c r="P62" s="68" t="str">
        <f t="shared" si="14"/>
        <v/>
      </c>
      <c r="Q62" s="114"/>
      <c r="R62" s="70" t="str">
        <f t="shared" si="1"/>
        <v/>
      </c>
      <c r="S62" s="60"/>
      <c r="T62" s="68" t="str">
        <f t="shared" si="15"/>
        <v/>
      </c>
      <c r="U62" s="69">
        <f>IF(COUNT(C62:T62)&lt;8,SUM(D62,F62,H62,J62,L62,N62,P62,R62,T62),SUMPRODUCT(LARGE(C62:T62,{1,2,3,4})))</f>
        <v>0</v>
      </c>
      <c r="W62" s="85"/>
    </row>
    <row r="63" spans="1:23" x14ac:dyDescent="0.2">
      <c r="A63" s="56"/>
      <c r="B63" s="57"/>
      <c r="C63" s="108"/>
      <c r="D63" s="92" t="str">
        <f t="shared" si="12"/>
        <v/>
      </c>
      <c r="E63" s="116"/>
      <c r="F63" s="70" t="str">
        <f t="shared" si="9"/>
        <v/>
      </c>
      <c r="G63" s="78"/>
      <c r="H63" s="68" t="str">
        <f t="shared" si="10"/>
        <v/>
      </c>
      <c r="I63" s="116"/>
      <c r="J63" s="70" t="str">
        <f t="shared" si="11"/>
        <v/>
      </c>
      <c r="K63" s="58"/>
      <c r="L63" s="68" t="str">
        <f t="shared" si="13"/>
        <v/>
      </c>
      <c r="M63" s="142"/>
      <c r="N63" s="70"/>
      <c r="O63" s="78"/>
      <c r="P63" s="68" t="str">
        <f t="shared" si="14"/>
        <v/>
      </c>
      <c r="Q63" s="110"/>
      <c r="R63" s="70" t="str">
        <f t="shared" si="1"/>
        <v/>
      </c>
      <c r="S63" s="60"/>
      <c r="T63" s="68" t="str">
        <f t="shared" si="15"/>
        <v/>
      </c>
      <c r="U63" s="69">
        <f>IF(COUNT(C63:T63)&lt;8,SUM(D63,F63,H63,J63,L63,N63,P63,R63,T63),SUMPRODUCT(LARGE(C63:T63,{1,2,3,4})))</f>
        <v>0</v>
      </c>
      <c r="W63" s="86"/>
    </row>
    <row r="64" spans="1:23" x14ac:dyDescent="0.2">
      <c r="A64" s="56"/>
      <c r="B64" s="57"/>
      <c r="C64" s="107"/>
      <c r="D64" s="92"/>
      <c r="E64" s="121"/>
      <c r="F64" s="70" t="str">
        <f t="shared" si="9"/>
        <v/>
      </c>
      <c r="G64" s="78"/>
      <c r="H64" s="68" t="str">
        <f t="shared" si="10"/>
        <v/>
      </c>
      <c r="I64" s="118"/>
      <c r="J64" s="70" t="str">
        <f t="shared" si="11"/>
        <v/>
      </c>
      <c r="K64" s="58"/>
      <c r="L64" s="68" t="str">
        <f t="shared" si="13"/>
        <v/>
      </c>
      <c r="M64" s="116"/>
      <c r="N64" s="70"/>
      <c r="O64" s="79"/>
      <c r="P64" s="68" t="str">
        <f t="shared" si="14"/>
        <v/>
      </c>
      <c r="Q64" s="123"/>
      <c r="R64" s="70" t="str">
        <f t="shared" si="1"/>
        <v/>
      </c>
      <c r="S64" s="60"/>
      <c r="T64" s="68" t="str">
        <f t="shared" si="15"/>
        <v/>
      </c>
      <c r="U64" s="69">
        <f>IF(COUNT(C64:T64)&lt;8,SUM(D64,F64,H64,J64,L64,N64,P64,R64,T64),SUMPRODUCT(LARGE(C64:T64,{1,2,3,4})))</f>
        <v>0</v>
      </c>
      <c r="W64" s="86"/>
    </row>
    <row r="65" spans="1:23" x14ac:dyDescent="0.2">
      <c r="A65" s="56"/>
      <c r="B65" s="57"/>
      <c r="C65" s="113"/>
      <c r="D65" s="92"/>
      <c r="E65" s="121"/>
      <c r="F65" s="70" t="str">
        <f t="shared" si="9"/>
        <v/>
      </c>
      <c r="G65" s="78"/>
      <c r="H65" s="68" t="str">
        <f t="shared" si="10"/>
        <v/>
      </c>
      <c r="I65" s="121"/>
      <c r="J65" s="70" t="str">
        <f t="shared" si="11"/>
        <v/>
      </c>
      <c r="K65" s="60"/>
      <c r="L65" s="68"/>
      <c r="M65" s="118"/>
      <c r="N65" s="70"/>
      <c r="O65" s="78"/>
      <c r="P65" s="68"/>
      <c r="Q65" s="110"/>
      <c r="R65" s="70" t="str">
        <f t="shared" si="1"/>
        <v/>
      </c>
      <c r="S65" s="60"/>
      <c r="T65" s="68"/>
      <c r="U65" s="69">
        <f>IF(COUNT(C65:T65)&lt;8,SUM(D65,F65,H65,J65,L65,N65,P65,R65,T65),SUMPRODUCT(LARGE(C65:T65,{1,2,3,4})))</f>
        <v>0</v>
      </c>
      <c r="W65" s="86"/>
    </row>
    <row r="66" spans="1:23" x14ac:dyDescent="0.2">
      <c r="A66" s="56"/>
      <c r="B66" s="57"/>
      <c r="C66" s="108"/>
      <c r="D66" s="92" t="str">
        <f t="shared" si="12"/>
        <v/>
      </c>
      <c r="E66" s="121"/>
      <c r="F66" s="70" t="str">
        <f t="shared" si="9"/>
        <v/>
      </c>
      <c r="G66" s="78"/>
      <c r="H66" s="68" t="str">
        <f t="shared" si="10"/>
        <v/>
      </c>
      <c r="I66" s="116"/>
      <c r="J66" s="70" t="str">
        <f t="shared" si="11"/>
        <v/>
      </c>
      <c r="K66" s="58"/>
      <c r="L66" s="68" t="str">
        <f t="shared" si="13"/>
        <v/>
      </c>
      <c r="M66" s="142"/>
      <c r="N66" s="70"/>
      <c r="O66" s="78"/>
      <c r="P66" s="68" t="str">
        <f t="shared" si="14"/>
        <v/>
      </c>
      <c r="Q66" s="123"/>
      <c r="R66" s="70" t="str">
        <f t="shared" si="1"/>
        <v/>
      </c>
      <c r="S66" s="60"/>
      <c r="T66" s="68" t="str">
        <f t="shared" si="15"/>
        <v/>
      </c>
      <c r="U66" s="69">
        <f>IF(COUNT(C66:T66)&lt;8,SUM(D66,F66,H66,J66,L66,N66,P66,R66,T66),SUMPRODUCT(LARGE(C66:T66,{1,2,3,4})))</f>
        <v>0</v>
      </c>
      <c r="W66" s="85"/>
    </row>
    <row r="67" spans="1:23" x14ac:dyDescent="0.2">
      <c r="A67" s="56"/>
      <c r="B67" s="57"/>
      <c r="C67" s="108"/>
      <c r="D67" s="92" t="str">
        <f t="shared" si="12"/>
        <v/>
      </c>
      <c r="E67" s="118"/>
      <c r="F67" s="70" t="str">
        <f>IF(ISBLANK(E67),"",ROUND($E$3/E67*1000,0))</f>
        <v/>
      </c>
      <c r="G67" s="78"/>
      <c r="H67" s="68" t="str">
        <f t="shared" si="10"/>
        <v/>
      </c>
      <c r="I67" s="116"/>
      <c r="J67" s="70" t="str">
        <f t="shared" si="11"/>
        <v/>
      </c>
      <c r="K67" s="58"/>
      <c r="L67" s="68" t="str">
        <f>IF(ISBLANK(K67),"",ROUND($K$3/K67*1000,0))</f>
        <v/>
      </c>
      <c r="M67" s="142"/>
      <c r="N67" s="70"/>
      <c r="O67" s="78"/>
      <c r="P67" s="68" t="str">
        <f>IF(ISBLANK(O67),"",ROUND($O$3/O67*1000,0))</f>
        <v/>
      </c>
      <c r="Q67" s="114"/>
      <c r="R67" s="70" t="str">
        <f>IF(ISBLANK(Q67),"",ROUND($Q$3/Q67*1000,0))</f>
        <v/>
      </c>
      <c r="S67" s="60"/>
      <c r="T67" s="68" t="str">
        <f>IF(ISBLANK(S67),"",ROUND($S$3/S67*1000,0))</f>
        <v/>
      </c>
      <c r="U67" s="69">
        <f>IF(COUNT(C67:T67)&lt;8,SUM(D67,F67,H67,J67,L67,N67,P67,R67,T67),SUMPRODUCT(LARGE(C67:T67,{1,2,3,4})))</f>
        <v>0</v>
      </c>
      <c r="V67" s="87"/>
      <c r="W67" s="88"/>
    </row>
    <row r="68" spans="1:23" x14ac:dyDescent="0.2">
      <c r="A68" s="56"/>
      <c r="B68" s="57"/>
      <c r="C68" s="108"/>
      <c r="D68" s="92" t="str">
        <f t="shared" si="12"/>
        <v/>
      </c>
      <c r="E68" s="118"/>
      <c r="F68" s="70" t="str">
        <f>IF(ISBLANK(E68),"",ROUND($E$3/E68*1000,0))</f>
        <v/>
      </c>
      <c r="G68" s="78"/>
      <c r="H68" s="68" t="str">
        <f t="shared" si="10"/>
        <v/>
      </c>
      <c r="I68" s="116"/>
      <c r="J68" s="70" t="str">
        <f t="shared" si="11"/>
        <v/>
      </c>
      <c r="K68" s="58"/>
      <c r="L68" s="68" t="str">
        <f>IF(ISBLANK(K68),"",ROUND($K$3/K68*1000,0))</f>
        <v/>
      </c>
      <c r="M68" s="118"/>
      <c r="N68" s="70"/>
      <c r="O68" s="78"/>
      <c r="P68" s="68" t="str">
        <f>IF(ISBLANK(O68),"",ROUND($O$3/O68*1000,0))</f>
        <v/>
      </c>
      <c r="Q68" s="114"/>
      <c r="R68" s="70" t="str">
        <f>IF(ISBLANK(Q68),"",ROUND($Q$3/Q68*1000,0))</f>
        <v/>
      </c>
      <c r="S68" s="60"/>
      <c r="T68" s="68" t="str">
        <f>IF(ISBLANK(S68),"",ROUND($S$3/S68*1000,0))</f>
        <v/>
      </c>
      <c r="U68" s="69">
        <f>IF(COUNT(C68:T68)&lt;8,SUM(D68,F68,H68,J68,L68,N68,P68,R68,T68),SUMPRODUCT(LARGE(C68:T68,{1,2,3,4})))</f>
        <v>0</v>
      </c>
      <c r="W68" s="86"/>
    </row>
    <row r="69" spans="1:23" x14ac:dyDescent="0.2">
      <c r="A69" s="56"/>
      <c r="B69" s="57"/>
      <c r="C69" s="109"/>
      <c r="D69" s="92" t="str">
        <f t="shared" si="12"/>
        <v/>
      </c>
      <c r="E69" s="121"/>
      <c r="F69" s="70" t="str">
        <f t="shared" ref="F69:F108" si="16">IF(ISBLANK(E69),"",ROUND($E$3/E69*1000,0))</f>
        <v/>
      </c>
      <c r="G69" s="78"/>
      <c r="H69" s="68" t="str">
        <f t="shared" si="10"/>
        <v/>
      </c>
      <c r="I69" s="118"/>
      <c r="J69" s="70" t="str">
        <f t="shared" si="11"/>
        <v/>
      </c>
      <c r="K69" s="60"/>
      <c r="L69" s="68" t="str">
        <f t="shared" ref="L69:L108" si="17">IF(ISBLANK(K69),"",ROUND($K$3/K69*1000,0))</f>
        <v/>
      </c>
      <c r="M69" s="118"/>
      <c r="N69" s="70"/>
      <c r="O69" s="78"/>
      <c r="P69" s="68" t="str">
        <f t="shared" ref="P69:P108" si="18">IF(ISBLANK(O69),"",ROUND($O$3/O69*1000,0))</f>
        <v/>
      </c>
      <c r="Q69" s="110"/>
      <c r="R69" s="70" t="str">
        <f t="shared" ref="R69:R108" si="19">IF(ISBLANK(Q69),"",ROUND($Q$3/Q69*1000,0))</f>
        <v/>
      </c>
      <c r="S69" s="60"/>
      <c r="T69" s="68" t="str">
        <f t="shared" ref="T69:T108" si="20">IF(ISBLANK(S69),"",ROUND($S$3/S69*1000,0))</f>
        <v/>
      </c>
      <c r="U69" s="69">
        <f>IF(COUNT(C69:T69)&lt;8,SUM(D69,F69,H69,J69,L69,N69,P69,R69,T69),SUMPRODUCT(LARGE(C69:T69,{1,2,3,4})))</f>
        <v>0</v>
      </c>
      <c r="W69" s="86"/>
    </row>
    <row r="70" spans="1:23" x14ac:dyDescent="0.2">
      <c r="A70" s="56"/>
      <c r="B70" s="57"/>
      <c r="C70" s="109"/>
      <c r="D70" s="92" t="str">
        <f t="shared" si="12"/>
        <v/>
      </c>
      <c r="E70" s="121"/>
      <c r="F70" s="70" t="str">
        <f t="shared" si="16"/>
        <v/>
      </c>
      <c r="G70" s="78"/>
      <c r="H70" s="68" t="str">
        <f t="shared" si="10"/>
        <v/>
      </c>
      <c r="I70" s="116"/>
      <c r="J70" s="70" t="str">
        <f t="shared" si="11"/>
        <v/>
      </c>
      <c r="K70" s="60"/>
      <c r="L70" s="68" t="str">
        <f t="shared" si="17"/>
        <v/>
      </c>
      <c r="M70" s="116"/>
      <c r="N70" s="70"/>
      <c r="O70" s="79"/>
      <c r="P70" s="68" t="str">
        <f t="shared" si="18"/>
        <v/>
      </c>
      <c r="Q70" s="110"/>
      <c r="R70" s="70" t="str">
        <f t="shared" si="19"/>
        <v/>
      </c>
      <c r="S70" s="60"/>
      <c r="T70" s="68" t="str">
        <f t="shared" si="20"/>
        <v/>
      </c>
      <c r="U70" s="69">
        <f>IF(COUNT(C70:T70)&lt;8,SUM(D70,F70,H70,J70,L70,N70,P70,R70,T70),SUMPRODUCT(LARGE(C70:T70,{1,2,3,4})))</f>
        <v>0</v>
      </c>
      <c r="W70" s="86"/>
    </row>
    <row r="71" spans="1:23" x14ac:dyDescent="0.2">
      <c r="A71" s="56"/>
      <c r="B71" s="57"/>
      <c r="C71" s="109"/>
      <c r="D71" s="92" t="str">
        <f t="shared" si="12"/>
        <v/>
      </c>
      <c r="E71" s="121"/>
      <c r="F71" s="70" t="str">
        <f t="shared" si="16"/>
        <v/>
      </c>
      <c r="G71" s="78"/>
      <c r="H71" s="68" t="str">
        <f t="shared" si="10"/>
        <v/>
      </c>
      <c r="I71" s="116"/>
      <c r="J71" s="70" t="str">
        <f t="shared" si="11"/>
        <v/>
      </c>
      <c r="K71" s="60"/>
      <c r="L71" s="68" t="str">
        <f t="shared" si="17"/>
        <v/>
      </c>
      <c r="M71" s="118"/>
      <c r="N71" s="70"/>
      <c r="O71" s="78"/>
      <c r="P71" s="68" t="str">
        <f t="shared" si="18"/>
        <v/>
      </c>
      <c r="Q71" s="110"/>
      <c r="R71" s="70" t="str">
        <f t="shared" si="19"/>
        <v/>
      </c>
      <c r="S71" s="60"/>
      <c r="T71" s="68" t="str">
        <f t="shared" si="20"/>
        <v/>
      </c>
      <c r="U71" s="69">
        <f>IF(COUNT(C71:T71)&lt;8,SUM(D71,F71,H71,J71,L71,N71,P71,R71,T71),SUMPRODUCT(LARGE(C71:T71,{1,2,3,4})))</f>
        <v>0</v>
      </c>
      <c r="W71" s="86"/>
    </row>
    <row r="72" spans="1:23" x14ac:dyDescent="0.2">
      <c r="A72" s="56"/>
      <c r="B72" s="57"/>
      <c r="C72" s="109"/>
      <c r="D72" s="92" t="str">
        <f t="shared" si="12"/>
        <v/>
      </c>
      <c r="E72" s="118"/>
      <c r="F72" s="70" t="str">
        <f t="shared" si="16"/>
        <v/>
      </c>
      <c r="G72" s="78"/>
      <c r="H72" s="68" t="str">
        <f t="shared" si="10"/>
        <v/>
      </c>
      <c r="I72" s="118"/>
      <c r="J72" s="70" t="str">
        <f t="shared" si="11"/>
        <v/>
      </c>
      <c r="K72" s="60"/>
      <c r="L72" s="68" t="str">
        <f t="shared" si="17"/>
        <v/>
      </c>
      <c r="M72" s="142"/>
      <c r="N72" s="70"/>
      <c r="O72" s="78"/>
      <c r="P72" s="68" t="str">
        <f t="shared" si="18"/>
        <v/>
      </c>
      <c r="Q72" s="110"/>
      <c r="R72" s="70" t="str">
        <f t="shared" si="19"/>
        <v/>
      </c>
      <c r="S72" s="60"/>
      <c r="T72" s="68" t="str">
        <f t="shared" si="20"/>
        <v/>
      </c>
      <c r="U72" s="69">
        <f>IF(COUNT(C72:T72)&lt;8,SUM(D72,F72,H72,J72,L72,N72,P72,R72,T72),SUMPRODUCT(LARGE(C72:T72,{1,2,3,4})))</f>
        <v>0</v>
      </c>
      <c r="W72" s="85"/>
    </row>
    <row r="73" spans="1:23" x14ac:dyDescent="0.2">
      <c r="A73" s="66"/>
      <c r="B73" s="65"/>
      <c r="C73" s="109"/>
      <c r="D73" s="92"/>
      <c r="E73" s="116" t="s">
        <v>329</v>
      </c>
      <c r="F73" s="70"/>
      <c r="G73" s="78"/>
      <c r="H73" s="68" t="str">
        <f t="shared" si="10"/>
        <v/>
      </c>
      <c r="I73" s="121"/>
      <c r="J73" s="70" t="str">
        <f t="shared" si="11"/>
        <v/>
      </c>
      <c r="K73" s="60"/>
      <c r="L73" s="68"/>
      <c r="M73" s="118"/>
      <c r="N73" s="70"/>
      <c r="O73" s="79"/>
      <c r="P73" s="68" t="str">
        <f t="shared" si="18"/>
        <v/>
      </c>
      <c r="Q73" s="114"/>
      <c r="R73" s="70"/>
      <c r="S73" s="60"/>
      <c r="T73" s="68"/>
      <c r="U73" s="69">
        <f>IF(COUNT(C73:T73)&lt;8,SUM(D73,F73,H73,J73,L73,N73,P73,R73,T73),SUMPRODUCT(LARGE(C73:T73,{1,2,3,4})))</f>
        <v>0</v>
      </c>
      <c r="W73" s="85"/>
    </row>
    <row r="74" spans="1:23" x14ac:dyDescent="0.2">
      <c r="A74" s="56"/>
      <c r="B74" s="57"/>
      <c r="C74" s="109"/>
      <c r="D74" s="92" t="str">
        <f t="shared" si="12"/>
        <v/>
      </c>
      <c r="E74" s="116"/>
      <c r="F74" s="70" t="str">
        <f t="shared" si="16"/>
        <v/>
      </c>
      <c r="G74" s="78"/>
      <c r="H74" s="68" t="str">
        <f t="shared" si="10"/>
        <v/>
      </c>
      <c r="I74" s="116"/>
      <c r="J74" s="70" t="str">
        <f t="shared" si="11"/>
        <v/>
      </c>
      <c r="K74" s="60"/>
      <c r="L74" s="68" t="str">
        <f t="shared" si="17"/>
        <v/>
      </c>
      <c r="M74" s="116"/>
      <c r="N74" s="70"/>
      <c r="O74" s="78"/>
      <c r="P74" s="68" t="str">
        <f t="shared" si="18"/>
        <v/>
      </c>
      <c r="Q74" s="123"/>
      <c r="R74" s="70" t="str">
        <f t="shared" si="19"/>
        <v/>
      </c>
      <c r="S74" s="60"/>
      <c r="T74" s="68" t="str">
        <f t="shared" si="20"/>
        <v/>
      </c>
      <c r="U74" s="69">
        <f>IF(COUNT(C74:T74)&lt;8,SUM(D74,F74,H74,J74,L74,N74,P74,R74,T74),SUMPRODUCT(LARGE(C74:T74,{1,2,3,4})))</f>
        <v>0</v>
      </c>
      <c r="W74" s="85"/>
    </row>
    <row r="75" spans="1:23" x14ac:dyDescent="0.2">
      <c r="A75" s="56"/>
      <c r="B75" s="57"/>
      <c r="C75" s="109"/>
      <c r="D75" s="92" t="str">
        <f t="shared" si="12"/>
        <v/>
      </c>
      <c r="E75" s="116"/>
      <c r="F75" s="70" t="str">
        <f t="shared" si="16"/>
        <v/>
      </c>
      <c r="G75" s="78"/>
      <c r="H75" s="68" t="str">
        <f t="shared" si="10"/>
        <v/>
      </c>
      <c r="I75" s="116"/>
      <c r="J75" s="70" t="str">
        <f t="shared" si="11"/>
        <v/>
      </c>
      <c r="K75" s="60"/>
      <c r="L75" s="68" t="str">
        <f t="shared" si="17"/>
        <v/>
      </c>
      <c r="M75" s="116"/>
      <c r="N75" s="70"/>
      <c r="O75" s="78"/>
      <c r="P75" s="68" t="str">
        <f t="shared" si="18"/>
        <v/>
      </c>
      <c r="Q75" s="110"/>
      <c r="R75" s="70" t="str">
        <f t="shared" si="19"/>
        <v/>
      </c>
      <c r="S75" s="60"/>
      <c r="T75" s="68" t="str">
        <f t="shared" si="20"/>
        <v/>
      </c>
      <c r="U75" s="69">
        <f>IF(COUNT(C75:T75)&lt;8,SUM(D75,F75,H75,J75,L75,N75,P75,R75,T75),SUMPRODUCT(LARGE(C75:T75,{1,2,3,4})))</f>
        <v>0</v>
      </c>
      <c r="W75" s="85"/>
    </row>
    <row r="76" spans="1:23" x14ac:dyDescent="0.2">
      <c r="A76" s="56"/>
      <c r="B76" s="57"/>
      <c r="C76" s="113"/>
      <c r="D76" s="92"/>
      <c r="E76" s="116"/>
      <c r="F76" s="70" t="str">
        <f t="shared" si="16"/>
        <v/>
      </c>
      <c r="G76" s="79"/>
      <c r="H76" s="68" t="str">
        <f t="shared" si="10"/>
        <v/>
      </c>
      <c r="I76" s="118"/>
      <c r="J76" s="70" t="str">
        <f t="shared" ref="J76:J108" si="21">IF(ISBLANK(I76),"",ROUND($I$3/I76*1000,0))</f>
        <v/>
      </c>
      <c r="K76" s="60"/>
      <c r="L76" s="68" t="str">
        <f t="shared" si="17"/>
        <v/>
      </c>
      <c r="M76" s="116"/>
      <c r="N76" s="70"/>
      <c r="O76" s="79"/>
      <c r="P76" s="68" t="str">
        <f t="shared" si="18"/>
        <v/>
      </c>
      <c r="Q76" s="114"/>
      <c r="R76" s="70" t="str">
        <f t="shared" si="19"/>
        <v/>
      </c>
      <c r="S76" s="60"/>
      <c r="T76" s="68" t="str">
        <f t="shared" si="20"/>
        <v/>
      </c>
      <c r="U76" s="69">
        <f>IF(COUNT(C76:T76)&lt;8,SUM(D76,F76,H76,J76,L76,N76,P76,R76,T76),SUMPRODUCT(LARGE(C76:T76,{1,2,3,4})))</f>
        <v>0</v>
      </c>
      <c r="W76" s="86"/>
    </row>
    <row r="77" spans="1:23" x14ac:dyDescent="0.2">
      <c r="A77" s="56"/>
      <c r="B77" s="57"/>
      <c r="C77" s="113"/>
      <c r="D77" s="92"/>
      <c r="E77" s="121"/>
      <c r="F77" s="70" t="str">
        <f t="shared" si="16"/>
        <v/>
      </c>
      <c r="G77" s="82"/>
      <c r="H77" s="68" t="str">
        <f t="shared" si="10"/>
        <v/>
      </c>
      <c r="I77" s="121"/>
      <c r="J77" s="70" t="str">
        <f t="shared" si="21"/>
        <v/>
      </c>
      <c r="K77" s="60"/>
      <c r="L77" s="68"/>
      <c r="M77" s="116"/>
      <c r="N77" s="70"/>
      <c r="O77" s="78"/>
      <c r="P77" s="68"/>
      <c r="Q77" s="123"/>
      <c r="R77" s="70" t="str">
        <f t="shared" si="19"/>
        <v/>
      </c>
      <c r="S77" s="60"/>
      <c r="T77" s="68"/>
      <c r="U77" s="69">
        <f>IF(COUNT(C77:T77)&lt;8,SUM(D77,F77,H77,J77,L77,N77,P77,R77,T77),SUMPRODUCT(LARGE(C77:T77,{1,2,3,4})))</f>
        <v>0</v>
      </c>
      <c r="W77" s="86"/>
    </row>
    <row r="78" spans="1:23" x14ac:dyDescent="0.2">
      <c r="A78" s="56"/>
      <c r="B78" s="57"/>
      <c r="C78" s="109"/>
      <c r="D78" s="92" t="str">
        <f t="shared" si="12"/>
        <v/>
      </c>
      <c r="E78" s="116"/>
      <c r="F78" s="70" t="str">
        <f t="shared" si="16"/>
        <v/>
      </c>
      <c r="G78" s="78"/>
      <c r="H78" s="68" t="str">
        <f t="shared" si="10"/>
        <v/>
      </c>
      <c r="I78" s="116"/>
      <c r="J78" s="70" t="str">
        <f t="shared" si="21"/>
        <v/>
      </c>
      <c r="K78" s="60"/>
      <c r="L78" s="68" t="str">
        <f t="shared" si="17"/>
        <v/>
      </c>
      <c r="M78" s="116"/>
      <c r="N78" s="70"/>
      <c r="O78" s="78"/>
      <c r="P78" s="68" t="str">
        <f t="shared" si="18"/>
        <v/>
      </c>
      <c r="Q78" s="114"/>
      <c r="R78" s="70" t="str">
        <f t="shared" si="19"/>
        <v/>
      </c>
      <c r="S78" s="60"/>
      <c r="T78" s="68" t="str">
        <f t="shared" si="20"/>
        <v/>
      </c>
      <c r="U78" s="69">
        <f>IF(COUNT(C78:T78)&lt;8,SUM(D78,F78,H78,J78,L78,N78,P78,R78,T78),SUMPRODUCT(LARGE(C78:T78,{1,2,3,4})))</f>
        <v>0</v>
      </c>
      <c r="W78" s="86"/>
    </row>
    <row r="79" spans="1:23" x14ac:dyDescent="0.2">
      <c r="A79" s="66"/>
      <c r="B79" s="57"/>
      <c r="C79" s="109"/>
      <c r="D79" s="92" t="str">
        <f t="shared" si="12"/>
        <v/>
      </c>
      <c r="E79" s="121"/>
      <c r="F79" s="70" t="str">
        <f>IF(ISBLANK(E79),"",ROUND($E$3/E79*1000,0))</f>
        <v/>
      </c>
      <c r="G79" s="82"/>
      <c r="H79" s="68" t="str">
        <f t="shared" si="10"/>
        <v/>
      </c>
      <c r="I79" s="121"/>
      <c r="J79" s="70" t="str">
        <f t="shared" si="21"/>
        <v/>
      </c>
      <c r="K79" s="60"/>
      <c r="L79" s="68" t="str">
        <f t="shared" si="17"/>
        <v/>
      </c>
      <c r="M79" s="116"/>
      <c r="N79" s="70"/>
      <c r="O79" s="82"/>
      <c r="P79" s="68" t="str">
        <f t="shared" si="18"/>
        <v/>
      </c>
      <c r="Q79" s="123"/>
      <c r="R79" s="70" t="str">
        <f t="shared" si="19"/>
        <v/>
      </c>
      <c r="S79" s="60"/>
      <c r="T79" s="68" t="str">
        <f t="shared" si="20"/>
        <v/>
      </c>
      <c r="U79" s="69">
        <f>IF(COUNT(C79:T79)&lt;8,SUM(D79,F79,H79,J79,L79,N79,P79,R79,T79),SUMPRODUCT(LARGE(C79:T79,{1,2,3,4})))</f>
        <v>0</v>
      </c>
      <c r="W79" s="85"/>
    </row>
    <row r="80" spans="1:23" x14ac:dyDescent="0.2">
      <c r="A80" s="56"/>
      <c r="B80" s="57"/>
      <c r="C80" s="107"/>
      <c r="D80" s="92"/>
      <c r="E80" s="121"/>
      <c r="F80" s="70" t="str">
        <f t="shared" si="16"/>
        <v/>
      </c>
      <c r="G80" s="79"/>
      <c r="H80" s="68" t="str">
        <f t="shared" si="10"/>
        <v/>
      </c>
      <c r="I80" s="116"/>
      <c r="J80" s="70" t="str">
        <f t="shared" si="21"/>
        <v/>
      </c>
      <c r="K80" s="60"/>
      <c r="L80" s="68" t="str">
        <f t="shared" si="17"/>
        <v/>
      </c>
      <c r="M80" s="116"/>
      <c r="N80" s="70"/>
      <c r="O80" s="82"/>
      <c r="P80" s="68" t="str">
        <f t="shared" si="18"/>
        <v/>
      </c>
      <c r="Q80" s="114"/>
      <c r="R80" s="70" t="str">
        <f t="shared" si="19"/>
        <v/>
      </c>
      <c r="S80" s="60"/>
      <c r="T80" s="68" t="str">
        <f t="shared" si="20"/>
        <v/>
      </c>
      <c r="U80" s="69">
        <f>IF(COUNT(C80:T80)&lt;8,SUM(D80,F80,H80,J80,L80,N80,P80,R80,T80),SUMPRODUCT(LARGE(C80:T80,{1,2,3,4})))</f>
        <v>0</v>
      </c>
      <c r="W80" s="85"/>
    </row>
    <row r="81" spans="1:23" x14ac:dyDescent="0.2">
      <c r="A81" s="56"/>
      <c r="B81" s="57"/>
      <c r="C81" s="108"/>
      <c r="D81" s="92" t="str">
        <f t="shared" si="12"/>
        <v/>
      </c>
      <c r="E81" s="121"/>
      <c r="F81" s="70" t="str">
        <f t="shared" si="16"/>
        <v/>
      </c>
      <c r="G81" s="82"/>
      <c r="H81" s="68" t="str">
        <f t="shared" si="10"/>
        <v/>
      </c>
      <c r="I81" s="121"/>
      <c r="J81" s="70" t="str">
        <f t="shared" si="21"/>
        <v/>
      </c>
      <c r="K81" s="60"/>
      <c r="L81" s="68" t="str">
        <f t="shared" si="17"/>
        <v/>
      </c>
      <c r="M81" s="142"/>
      <c r="N81" s="70"/>
      <c r="O81" s="78"/>
      <c r="P81" s="68" t="str">
        <f t="shared" si="18"/>
        <v/>
      </c>
      <c r="Q81" s="123"/>
      <c r="R81" s="70" t="str">
        <f t="shared" si="19"/>
        <v/>
      </c>
      <c r="S81" s="60"/>
      <c r="T81" s="68" t="str">
        <f t="shared" si="20"/>
        <v/>
      </c>
      <c r="U81" s="69">
        <f>IF(COUNT(C81:T81)&lt;8,SUM(D81,F81,H81,J81,L81,N81,P81,R81,T81),SUMPRODUCT(LARGE(C81:T81,{1,2,3,4})))</f>
        <v>0</v>
      </c>
      <c r="W81" s="85"/>
    </row>
    <row r="82" spans="1:23" x14ac:dyDescent="0.2">
      <c r="A82" s="56"/>
      <c r="B82" s="57"/>
      <c r="C82" s="109"/>
      <c r="D82" s="92" t="str">
        <f t="shared" si="12"/>
        <v/>
      </c>
      <c r="E82" s="118"/>
      <c r="F82" s="70" t="str">
        <f t="shared" si="16"/>
        <v/>
      </c>
      <c r="G82" s="79"/>
      <c r="H82" s="68" t="str">
        <f t="shared" si="10"/>
        <v/>
      </c>
      <c r="I82" s="118"/>
      <c r="J82" s="70" t="str">
        <f t="shared" si="21"/>
        <v/>
      </c>
      <c r="K82" s="60"/>
      <c r="L82" s="68" t="str">
        <f t="shared" si="17"/>
        <v/>
      </c>
      <c r="M82" s="118"/>
      <c r="N82" s="70"/>
      <c r="O82" s="78"/>
      <c r="P82" s="68" t="str">
        <f t="shared" si="18"/>
        <v/>
      </c>
      <c r="Q82" s="110"/>
      <c r="R82" s="70" t="str">
        <f t="shared" si="19"/>
        <v/>
      </c>
      <c r="S82" s="60"/>
      <c r="T82" s="68" t="str">
        <f t="shared" si="20"/>
        <v/>
      </c>
      <c r="U82" s="69">
        <f>IF(COUNT(C82:T82)&lt;8,SUM(D82,F82,H82,J82,L82,N82,P82,R82,T82),SUMPRODUCT(LARGE(C82:T82,{1,2,3,4})))</f>
        <v>0</v>
      </c>
      <c r="W82" s="85"/>
    </row>
    <row r="83" spans="1:23" x14ac:dyDescent="0.2">
      <c r="A83" s="56"/>
      <c r="B83" s="57"/>
      <c r="C83" s="109"/>
      <c r="D83" s="92" t="str">
        <f t="shared" si="12"/>
        <v/>
      </c>
      <c r="E83" s="118"/>
      <c r="F83" s="70" t="str">
        <f t="shared" si="16"/>
        <v/>
      </c>
      <c r="G83" s="78"/>
      <c r="H83" s="68" t="str">
        <f t="shared" si="10"/>
        <v/>
      </c>
      <c r="I83" s="116"/>
      <c r="J83" s="70" t="str">
        <f t="shared" si="21"/>
        <v/>
      </c>
      <c r="K83" s="60"/>
      <c r="L83" s="68" t="str">
        <f t="shared" si="17"/>
        <v/>
      </c>
      <c r="M83" s="142"/>
      <c r="N83" s="70"/>
      <c r="O83" s="78"/>
      <c r="P83" s="68" t="str">
        <f t="shared" si="18"/>
        <v/>
      </c>
      <c r="Q83" s="110"/>
      <c r="R83" s="70" t="str">
        <f t="shared" si="19"/>
        <v/>
      </c>
      <c r="S83" s="60"/>
      <c r="T83" s="68" t="str">
        <f t="shared" si="20"/>
        <v/>
      </c>
      <c r="U83" s="69">
        <f>IF(COUNT(C83:T83)&lt;8,SUM(D83,F83,H83,J83,L83,N83,P83,R83,T83),SUMPRODUCT(LARGE(C83:T83,{1,2,3,4})))</f>
        <v>0</v>
      </c>
      <c r="W83" s="86"/>
    </row>
    <row r="84" spans="1:23" x14ac:dyDescent="0.2">
      <c r="A84" s="56"/>
      <c r="B84" s="57"/>
      <c r="C84" s="108"/>
      <c r="D84" s="92" t="str">
        <f t="shared" si="12"/>
        <v/>
      </c>
      <c r="E84" s="116"/>
      <c r="F84" s="70" t="str">
        <f t="shared" si="16"/>
        <v/>
      </c>
      <c r="G84" s="79"/>
      <c r="H84" s="68" t="str">
        <f t="shared" si="10"/>
        <v/>
      </c>
      <c r="I84" s="118"/>
      <c r="J84" s="70" t="str">
        <f t="shared" si="21"/>
        <v/>
      </c>
      <c r="K84" s="60"/>
      <c r="L84" s="68" t="str">
        <f t="shared" si="17"/>
        <v/>
      </c>
      <c r="M84" s="118"/>
      <c r="N84" s="70"/>
      <c r="O84" s="79"/>
      <c r="P84" s="68" t="str">
        <f t="shared" si="18"/>
        <v/>
      </c>
      <c r="Q84" s="114"/>
      <c r="R84" s="70" t="str">
        <f t="shared" si="19"/>
        <v/>
      </c>
      <c r="S84" s="60"/>
      <c r="T84" s="68" t="str">
        <f t="shared" si="20"/>
        <v/>
      </c>
      <c r="U84" s="69">
        <f>IF(COUNT(C84:T84)&lt;8,SUM(D84,F84,H84,J84,L84,N84,P84,R84,T84),SUMPRODUCT(LARGE(C84:T84,{1,2,3,4})))</f>
        <v>0</v>
      </c>
      <c r="V84" s="86"/>
      <c r="W84" s="86"/>
    </row>
    <row r="85" spans="1:23" x14ac:dyDescent="0.2">
      <c r="A85" s="56"/>
      <c r="B85" s="57"/>
      <c r="C85" s="109"/>
      <c r="D85" s="92" t="str">
        <f t="shared" si="12"/>
        <v/>
      </c>
      <c r="E85" s="121"/>
      <c r="F85" s="70" t="str">
        <f t="shared" si="16"/>
        <v/>
      </c>
      <c r="G85" s="82"/>
      <c r="H85" s="68" t="str">
        <f t="shared" si="10"/>
        <v/>
      </c>
      <c r="I85" s="121"/>
      <c r="J85" s="70" t="str">
        <f t="shared" si="21"/>
        <v/>
      </c>
      <c r="K85" s="60"/>
      <c r="L85" s="68" t="str">
        <f t="shared" si="17"/>
        <v/>
      </c>
      <c r="M85" s="121"/>
      <c r="N85" s="70"/>
      <c r="O85" s="82"/>
      <c r="P85" s="68" t="str">
        <f t="shared" si="18"/>
        <v/>
      </c>
      <c r="Q85" s="123"/>
      <c r="R85" s="70" t="str">
        <f t="shared" si="19"/>
        <v/>
      </c>
      <c r="S85" s="60"/>
      <c r="T85" s="68" t="str">
        <f t="shared" si="20"/>
        <v/>
      </c>
      <c r="U85" s="69">
        <f>IF(COUNT(C85:T85)&lt;8,SUM(D85,F85,H85,J85,L85,N85,P85,R85,T85),SUMPRODUCT(LARGE(C85:T85,{1,2,3,4})))</f>
        <v>0</v>
      </c>
      <c r="V85" s="86"/>
      <c r="W85" s="86"/>
    </row>
    <row r="86" spans="1:23" x14ac:dyDescent="0.2">
      <c r="A86" s="56"/>
      <c r="B86" s="57"/>
      <c r="C86" s="108"/>
      <c r="D86" s="68"/>
      <c r="E86" s="116"/>
      <c r="F86" s="70" t="str">
        <f t="shared" si="16"/>
        <v/>
      </c>
      <c r="G86" s="82"/>
      <c r="H86" s="68" t="str">
        <f t="shared" si="10"/>
        <v/>
      </c>
      <c r="I86" s="121"/>
      <c r="J86" s="70" t="str">
        <f t="shared" si="21"/>
        <v/>
      </c>
      <c r="K86" s="60"/>
      <c r="L86" s="68" t="str">
        <f t="shared" si="17"/>
        <v/>
      </c>
      <c r="M86" s="116"/>
      <c r="N86" s="70" t="str">
        <f t="shared" ref="N86:N108" si="22">IF(ISBLANK(M86),"",ROUND($M$3/M86*1000,0))</f>
        <v/>
      </c>
      <c r="O86" s="82"/>
      <c r="P86" s="68" t="str">
        <f t="shared" si="18"/>
        <v/>
      </c>
      <c r="Q86" s="123"/>
      <c r="R86" s="70" t="str">
        <f t="shared" si="19"/>
        <v/>
      </c>
      <c r="S86" s="60"/>
      <c r="T86" s="68" t="str">
        <f t="shared" si="20"/>
        <v/>
      </c>
      <c r="U86" s="69">
        <f>IF(COUNT(C86:T86)&lt;8,SUM(D86,F86,H86,J86,L86,N86,P86,R86,T86),SUMPRODUCT(LARGE(C86:T86,{1,2,3,4})))</f>
        <v>0</v>
      </c>
      <c r="W86" s="85"/>
    </row>
    <row r="87" spans="1:23" x14ac:dyDescent="0.2">
      <c r="A87" s="56"/>
      <c r="B87" s="57"/>
      <c r="C87" s="78"/>
      <c r="D87" s="68"/>
      <c r="E87" s="63"/>
      <c r="F87" s="70" t="str">
        <f t="shared" si="16"/>
        <v/>
      </c>
      <c r="G87" s="60"/>
      <c r="H87" s="68" t="str">
        <f t="shared" ref="H87:H108" si="23">IF(ISBLANK(G87),"",ROUND($G$3/G87*1000,0))</f>
        <v/>
      </c>
      <c r="I87" s="63"/>
      <c r="J87" s="70" t="str">
        <f t="shared" si="21"/>
        <v/>
      </c>
      <c r="K87" s="60"/>
      <c r="L87" s="68" t="str">
        <f t="shared" si="17"/>
        <v/>
      </c>
      <c r="M87" s="63"/>
      <c r="N87" s="70" t="str">
        <f t="shared" si="22"/>
        <v/>
      </c>
      <c r="O87" s="60"/>
      <c r="P87" s="68" t="str">
        <f t="shared" si="18"/>
        <v/>
      </c>
      <c r="Q87" s="59"/>
      <c r="R87" s="70" t="str">
        <f t="shared" si="19"/>
        <v/>
      </c>
      <c r="S87" s="60"/>
      <c r="T87" s="68" t="str">
        <f t="shared" si="20"/>
        <v/>
      </c>
      <c r="U87" s="69">
        <f>IF(COUNT(C87:T87)&lt;8,SUM(D87,F87,H87,J87,L87,N87,P87,R87,T87),SUMPRODUCT(LARGE(C87:T87,{1,2,3,4})))</f>
        <v>0</v>
      </c>
    </row>
    <row r="88" spans="1:23" x14ac:dyDescent="0.2">
      <c r="A88" s="56"/>
      <c r="B88" s="57"/>
      <c r="C88" s="60"/>
      <c r="D88" s="68"/>
      <c r="E88" s="63"/>
      <c r="F88" s="70" t="str">
        <f t="shared" si="16"/>
        <v/>
      </c>
      <c r="G88" s="60"/>
      <c r="H88" s="68" t="str">
        <f t="shared" si="23"/>
        <v/>
      </c>
      <c r="I88" s="63"/>
      <c r="J88" s="70" t="str">
        <f t="shared" si="21"/>
        <v/>
      </c>
      <c r="K88" s="60"/>
      <c r="L88" s="68" t="str">
        <f t="shared" si="17"/>
        <v/>
      </c>
      <c r="M88" s="63"/>
      <c r="N88" s="70" t="str">
        <f t="shared" si="22"/>
        <v/>
      </c>
      <c r="O88" s="60"/>
      <c r="P88" s="68" t="str">
        <f t="shared" si="18"/>
        <v/>
      </c>
      <c r="Q88" s="59"/>
      <c r="R88" s="70" t="str">
        <f t="shared" si="19"/>
        <v/>
      </c>
      <c r="S88" s="60"/>
      <c r="T88" s="68" t="str">
        <f t="shared" si="20"/>
        <v/>
      </c>
      <c r="U88" s="69">
        <f>IF(COUNT(C88:T88)&lt;8,SUM(D88,F88,H88,J88,L88,N88,P88,R88,T88),SUMPRODUCT(LARGE(C88:T88,{1,2,3,4})))</f>
        <v>0</v>
      </c>
    </row>
    <row r="89" spans="1:23" x14ac:dyDescent="0.2">
      <c r="A89" s="56"/>
      <c r="B89" s="57"/>
      <c r="C89" s="60"/>
      <c r="D89" s="68"/>
      <c r="E89" s="63"/>
      <c r="F89" s="70" t="str">
        <f t="shared" si="16"/>
        <v/>
      </c>
      <c r="G89" s="60"/>
      <c r="H89" s="68" t="str">
        <f t="shared" si="23"/>
        <v/>
      </c>
      <c r="I89" s="63"/>
      <c r="J89" s="70" t="str">
        <f t="shared" si="21"/>
        <v/>
      </c>
      <c r="K89" s="60"/>
      <c r="L89" s="68" t="str">
        <f t="shared" si="17"/>
        <v/>
      </c>
      <c r="M89" s="63"/>
      <c r="N89" s="70" t="str">
        <f t="shared" si="22"/>
        <v/>
      </c>
      <c r="O89" s="60"/>
      <c r="P89" s="68" t="str">
        <f t="shared" si="18"/>
        <v/>
      </c>
      <c r="Q89" s="59"/>
      <c r="R89" s="70" t="str">
        <f t="shared" si="19"/>
        <v/>
      </c>
      <c r="S89" s="60"/>
      <c r="T89" s="68" t="str">
        <f t="shared" si="20"/>
        <v/>
      </c>
      <c r="U89" s="69">
        <f>IF(COUNT(C89:T89)&lt;8,SUM(D89,F89,H89,J89,L89,N89,P89,R89,T89),SUMPRODUCT(LARGE(C89:T89,{1,2,3,4})))</f>
        <v>0</v>
      </c>
    </row>
    <row r="90" spans="1:23" x14ac:dyDescent="0.2">
      <c r="A90" s="56"/>
      <c r="B90" s="57"/>
      <c r="C90" s="78"/>
      <c r="D90" s="68"/>
      <c r="E90" s="63"/>
      <c r="F90" s="70" t="str">
        <f t="shared" si="16"/>
        <v/>
      </c>
      <c r="G90" s="60"/>
      <c r="H90" s="68" t="str">
        <f t="shared" si="23"/>
        <v/>
      </c>
      <c r="I90" s="63"/>
      <c r="J90" s="70" t="str">
        <f t="shared" si="21"/>
        <v/>
      </c>
      <c r="K90" s="60"/>
      <c r="L90" s="68" t="str">
        <f t="shared" si="17"/>
        <v/>
      </c>
      <c r="M90" s="63"/>
      <c r="N90" s="70" t="str">
        <f t="shared" si="22"/>
        <v/>
      </c>
      <c r="O90" s="60"/>
      <c r="P90" s="68" t="str">
        <f t="shared" si="18"/>
        <v/>
      </c>
      <c r="Q90" s="59"/>
      <c r="R90" s="70" t="str">
        <f t="shared" si="19"/>
        <v/>
      </c>
      <c r="S90" s="60"/>
      <c r="T90" s="68" t="str">
        <f t="shared" si="20"/>
        <v/>
      </c>
      <c r="U90" s="69">
        <f>IF(COUNT(C90:T90)&lt;8,SUM(D90,F90,H90,J90,L90,N90,P90,R90,T90),SUMPRODUCT(LARGE(C90:T90,{1,2,3,4})))</f>
        <v>0</v>
      </c>
    </row>
    <row r="91" spans="1:23" x14ac:dyDescent="0.2">
      <c r="A91" s="56"/>
      <c r="B91" s="57"/>
      <c r="C91" s="79"/>
      <c r="D91" s="68"/>
      <c r="E91" s="63"/>
      <c r="F91" s="70" t="str">
        <f t="shared" si="16"/>
        <v/>
      </c>
      <c r="G91" s="60"/>
      <c r="H91" s="68" t="str">
        <f t="shared" si="23"/>
        <v/>
      </c>
      <c r="I91" s="63"/>
      <c r="J91" s="70" t="str">
        <f t="shared" si="21"/>
        <v/>
      </c>
      <c r="K91" s="60"/>
      <c r="L91" s="68" t="str">
        <f t="shared" si="17"/>
        <v/>
      </c>
      <c r="M91" s="63"/>
      <c r="N91" s="70" t="str">
        <f t="shared" si="22"/>
        <v/>
      </c>
      <c r="O91" s="60"/>
      <c r="P91" s="68" t="str">
        <f t="shared" si="18"/>
        <v/>
      </c>
      <c r="Q91" s="59"/>
      <c r="R91" s="70" t="str">
        <f t="shared" si="19"/>
        <v/>
      </c>
      <c r="S91" s="60"/>
      <c r="T91" s="68" t="str">
        <f t="shared" si="20"/>
        <v/>
      </c>
      <c r="U91" s="69">
        <f>IF(COUNT(C91:T91)&lt;8,SUM(D91,F91,H91,J91,L91,N91,P91,R91,T91),SUMPRODUCT(LARGE(C91:T91,{1,2,3,4})))</f>
        <v>0</v>
      </c>
    </row>
    <row r="92" spans="1:23" x14ac:dyDescent="0.2">
      <c r="A92" s="56"/>
      <c r="B92" s="57"/>
      <c r="C92" s="78"/>
      <c r="D92" s="68"/>
      <c r="E92" s="63"/>
      <c r="F92" s="70" t="str">
        <f t="shared" si="16"/>
        <v/>
      </c>
      <c r="G92" s="60"/>
      <c r="H92" s="68" t="str">
        <f t="shared" si="23"/>
        <v/>
      </c>
      <c r="I92" s="63"/>
      <c r="J92" s="70" t="str">
        <f t="shared" si="21"/>
        <v/>
      </c>
      <c r="K92" s="60"/>
      <c r="L92" s="68" t="str">
        <f t="shared" si="17"/>
        <v/>
      </c>
      <c r="M92" s="63"/>
      <c r="N92" s="70" t="str">
        <f t="shared" si="22"/>
        <v/>
      </c>
      <c r="O92" s="60"/>
      <c r="P92" s="68" t="str">
        <f t="shared" si="18"/>
        <v/>
      </c>
      <c r="Q92" s="59"/>
      <c r="R92" s="70" t="str">
        <f t="shared" si="19"/>
        <v/>
      </c>
      <c r="S92" s="60"/>
      <c r="T92" s="68" t="str">
        <f t="shared" si="20"/>
        <v/>
      </c>
      <c r="U92" s="69">
        <f>IF(COUNT(C92:T92)&lt;8,SUM(D92,F92,H92,J92,L92,N92,P92,R92,T92),SUMPRODUCT(LARGE(C92:T92,{1,2,3,4})))</f>
        <v>0</v>
      </c>
    </row>
    <row r="93" spans="1:23" x14ac:dyDescent="0.2">
      <c r="A93" s="56"/>
      <c r="B93" s="57"/>
      <c r="C93" s="78"/>
      <c r="D93" s="68"/>
      <c r="E93" s="63"/>
      <c r="F93" s="70" t="str">
        <f t="shared" si="16"/>
        <v/>
      </c>
      <c r="G93" s="60"/>
      <c r="H93" s="68" t="str">
        <f t="shared" si="23"/>
        <v/>
      </c>
      <c r="I93" s="63"/>
      <c r="J93" s="70" t="str">
        <f t="shared" si="21"/>
        <v/>
      </c>
      <c r="K93" s="60"/>
      <c r="L93" s="68" t="str">
        <f t="shared" si="17"/>
        <v/>
      </c>
      <c r="M93" s="63"/>
      <c r="N93" s="70" t="str">
        <f t="shared" si="22"/>
        <v/>
      </c>
      <c r="O93" s="60"/>
      <c r="P93" s="68" t="str">
        <f t="shared" si="18"/>
        <v/>
      </c>
      <c r="Q93" s="59"/>
      <c r="R93" s="70" t="str">
        <f t="shared" si="19"/>
        <v/>
      </c>
      <c r="S93" s="60"/>
      <c r="T93" s="68" t="str">
        <f t="shared" si="20"/>
        <v/>
      </c>
      <c r="U93" s="69">
        <f>IF(COUNT(C93:T93)&lt;8,SUM(D93,F93,H93,J93,L93,N93,P93,R93,T93),SUMPRODUCT(LARGE(C93:T93,{1,2,3,4})))</f>
        <v>0</v>
      </c>
    </row>
    <row r="94" spans="1:23" x14ac:dyDescent="0.2">
      <c r="A94" s="56"/>
      <c r="B94" s="57"/>
      <c r="C94" s="78"/>
      <c r="D94" s="68"/>
      <c r="E94" s="63"/>
      <c r="F94" s="70" t="str">
        <f t="shared" si="16"/>
        <v/>
      </c>
      <c r="G94" s="60"/>
      <c r="H94" s="68" t="str">
        <f t="shared" si="23"/>
        <v/>
      </c>
      <c r="I94" s="63"/>
      <c r="J94" s="70" t="str">
        <f t="shared" si="21"/>
        <v/>
      </c>
      <c r="K94" s="60"/>
      <c r="L94" s="68" t="str">
        <f t="shared" si="17"/>
        <v/>
      </c>
      <c r="M94" s="63"/>
      <c r="N94" s="70" t="str">
        <f t="shared" si="22"/>
        <v/>
      </c>
      <c r="O94" s="60"/>
      <c r="P94" s="68" t="str">
        <f t="shared" si="18"/>
        <v/>
      </c>
      <c r="Q94" s="59"/>
      <c r="R94" s="70" t="str">
        <f t="shared" si="19"/>
        <v/>
      </c>
      <c r="S94" s="60"/>
      <c r="T94" s="68" t="str">
        <f t="shared" si="20"/>
        <v/>
      </c>
      <c r="U94" s="69">
        <f>IF(COUNT(C94:T94)&lt;8,SUM(D94,F94,H94,J94,L94,N94,P94,R94,T94),SUMPRODUCT(LARGE(C94:T94,{1,2,3,4})))</f>
        <v>0</v>
      </c>
    </row>
    <row r="95" spans="1:23" x14ac:dyDescent="0.2">
      <c r="A95" s="56"/>
      <c r="B95" s="57"/>
      <c r="C95" s="60"/>
      <c r="D95" s="68"/>
      <c r="E95" s="63"/>
      <c r="F95" s="70" t="str">
        <f t="shared" si="16"/>
        <v/>
      </c>
      <c r="G95" s="60"/>
      <c r="H95" s="68" t="str">
        <f t="shared" si="23"/>
        <v/>
      </c>
      <c r="I95" s="63"/>
      <c r="J95" s="70" t="str">
        <f t="shared" si="21"/>
        <v/>
      </c>
      <c r="K95" s="60"/>
      <c r="L95" s="68" t="str">
        <f t="shared" si="17"/>
        <v/>
      </c>
      <c r="M95" s="63"/>
      <c r="N95" s="70" t="str">
        <f t="shared" si="22"/>
        <v/>
      </c>
      <c r="O95" s="60"/>
      <c r="P95" s="68" t="str">
        <f t="shared" si="18"/>
        <v/>
      </c>
      <c r="Q95" s="59"/>
      <c r="R95" s="70" t="str">
        <f t="shared" si="19"/>
        <v/>
      </c>
      <c r="S95" s="60"/>
      <c r="T95" s="68" t="str">
        <f t="shared" si="20"/>
        <v/>
      </c>
      <c r="U95" s="69">
        <f>IF(COUNT(C95:T95)&lt;8,SUM(D95,F95,H95,J95,L95,N95,P95,R95,T95),SUMPRODUCT(LARGE(C95:T95,{1,2,3,4})))</f>
        <v>0</v>
      </c>
    </row>
    <row r="96" spans="1:23" x14ac:dyDescent="0.2">
      <c r="A96" s="56"/>
      <c r="B96" s="57"/>
      <c r="C96" s="79"/>
      <c r="D96" s="68"/>
      <c r="E96" s="63"/>
      <c r="F96" s="70" t="str">
        <f t="shared" si="16"/>
        <v/>
      </c>
      <c r="G96" s="60"/>
      <c r="H96" s="68" t="str">
        <f t="shared" si="23"/>
        <v/>
      </c>
      <c r="I96" s="63"/>
      <c r="J96" s="70" t="str">
        <f t="shared" si="21"/>
        <v/>
      </c>
      <c r="K96" s="60"/>
      <c r="L96" s="68" t="str">
        <f t="shared" si="17"/>
        <v/>
      </c>
      <c r="M96" s="63"/>
      <c r="N96" s="70" t="str">
        <f t="shared" si="22"/>
        <v/>
      </c>
      <c r="O96" s="60"/>
      <c r="P96" s="68" t="str">
        <f t="shared" si="18"/>
        <v/>
      </c>
      <c r="Q96" s="59"/>
      <c r="R96" s="70" t="str">
        <f t="shared" si="19"/>
        <v/>
      </c>
      <c r="S96" s="60"/>
      <c r="T96" s="68" t="str">
        <f t="shared" si="20"/>
        <v/>
      </c>
      <c r="U96" s="69">
        <f>IF(COUNT(C96:T96)&lt;8,SUM(D96,F96,H96,J96,L96,N96,P96,R96,T96),SUMPRODUCT(LARGE(C96:T96,{1,2,3,4})))</f>
        <v>0</v>
      </c>
    </row>
    <row r="97" spans="1:21" x14ac:dyDescent="0.2">
      <c r="A97" s="56"/>
      <c r="B97" s="57"/>
      <c r="C97" s="79"/>
      <c r="D97" s="68"/>
      <c r="E97" s="63"/>
      <c r="F97" s="70" t="str">
        <f t="shared" si="16"/>
        <v/>
      </c>
      <c r="G97" s="60"/>
      <c r="H97" s="68" t="str">
        <f t="shared" si="23"/>
        <v/>
      </c>
      <c r="I97" s="63"/>
      <c r="J97" s="70" t="str">
        <f t="shared" si="21"/>
        <v/>
      </c>
      <c r="K97" s="60"/>
      <c r="L97" s="68" t="str">
        <f t="shared" si="17"/>
        <v/>
      </c>
      <c r="M97" s="63"/>
      <c r="N97" s="70" t="str">
        <f t="shared" si="22"/>
        <v/>
      </c>
      <c r="O97" s="60"/>
      <c r="P97" s="68" t="str">
        <f t="shared" si="18"/>
        <v/>
      </c>
      <c r="Q97" s="59"/>
      <c r="R97" s="70" t="str">
        <f t="shared" si="19"/>
        <v/>
      </c>
      <c r="S97" s="60"/>
      <c r="T97" s="68" t="str">
        <f t="shared" si="20"/>
        <v/>
      </c>
      <c r="U97" s="69">
        <f>IF(COUNT(C97:T97)&lt;8,SUM(D97,F97,H97,J97,L97,N97,P97,R97,T97),SUMPRODUCT(LARGE(C97:T97,{1,2,3,4})))</f>
        <v>0</v>
      </c>
    </row>
    <row r="98" spans="1:21" x14ac:dyDescent="0.2">
      <c r="A98" s="56"/>
      <c r="B98" s="57"/>
      <c r="C98" s="79"/>
      <c r="D98" s="68"/>
      <c r="E98" s="63"/>
      <c r="F98" s="70" t="str">
        <f t="shared" si="16"/>
        <v/>
      </c>
      <c r="G98" s="60"/>
      <c r="H98" s="68" t="str">
        <f t="shared" si="23"/>
        <v/>
      </c>
      <c r="I98" s="63"/>
      <c r="J98" s="70" t="str">
        <f t="shared" si="21"/>
        <v/>
      </c>
      <c r="K98" s="60"/>
      <c r="L98" s="68" t="str">
        <f t="shared" si="17"/>
        <v/>
      </c>
      <c r="M98" s="63"/>
      <c r="N98" s="70" t="str">
        <f t="shared" si="22"/>
        <v/>
      </c>
      <c r="O98" s="60"/>
      <c r="P98" s="68" t="str">
        <f t="shared" si="18"/>
        <v/>
      </c>
      <c r="Q98" s="59"/>
      <c r="R98" s="70" t="str">
        <f t="shared" si="19"/>
        <v/>
      </c>
      <c r="S98" s="60"/>
      <c r="T98" s="68" t="str">
        <f t="shared" si="20"/>
        <v/>
      </c>
      <c r="U98" s="69">
        <f>IF(COUNT(C98:T98)&lt;8,SUM(D98,F98,H98,J98,L98,N98,P98,R98,T98),SUMPRODUCT(LARGE(C98:T98,{1,2,3,4})))</f>
        <v>0</v>
      </c>
    </row>
    <row r="99" spans="1:21" x14ac:dyDescent="0.2">
      <c r="A99" s="56"/>
      <c r="B99" s="57"/>
      <c r="C99" s="78"/>
      <c r="D99" s="68"/>
      <c r="E99" s="63"/>
      <c r="F99" s="70" t="str">
        <f t="shared" si="16"/>
        <v/>
      </c>
      <c r="G99" s="60"/>
      <c r="H99" s="68" t="str">
        <f t="shared" si="23"/>
        <v/>
      </c>
      <c r="I99" s="63"/>
      <c r="J99" s="70" t="str">
        <f t="shared" si="21"/>
        <v/>
      </c>
      <c r="K99" s="60"/>
      <c r="L99" s="68" t="str">
        <f t="shared" si="17"/>
        <v/>
      </c>
      <c r="M99" s="63"/>
      <c r="N99" s="70" t="str">
        <f t="shared" si="22"/>
        <v/>
      </c>
      <c r="O99" s="60"/>
      <c r="P99" s="68" t="str">
        <f t="shared" si="18"/>
        <v/>
      </c>
      <c r="Q99" s="59"/>
      <c r="R99" s="70" t="str">
        <f t="shared" si="19"/>
        <v/>
      </c>
      <c r="S99" s="60"/>
      <c r="T99" s="68" t="str">
        <f t="shared" si="20"/>
        <v/>
      </c>
      <c r="U99" s="69">
        <f>IF(COUNT(C99:T99)&lt;8,SUM(D99,F99,H99,J99,L99,N99,P99,R99,T99),SUMPRODUCT(LARGE(C99:T99,{1,2,3,4})))</f>
        <v>0</v>
      </c>
    </row>
    <row r="100" spans="1:21" x14ac:dyDescent="0.2">
      <c r="A100" s="56"/>
      <c r="B100" s="57"/>
      <c r="C100" s="78"/>
      <c r="D100" s="68"/>
      <c r="E100" s="63"/>
      <c r="F100" s="70" t="str">
        <f t="shared" si="16"/>
        <v/>
      </c>
      <c r="G100" s="60"/>
      <c r="H100" s="68" t="str">
        <f t="shared" si="23"/>
        <v/>
      </c>
      <c r="I100" s="63"/>
      <c r="J100" s="70" t="str">
        <f t="shared" si="21"/>
        <v/>
      </c>
      <c r="K100" s="60"/>
      <c r="L100" s="68" t="str">
        <f t="shared" si="17"/>
        <v/>
      </c>
      <c r="M100" s="63"/>
      <c r="N100" s="70" t="str">
        <f t="shared" si="22"/>
        <v/>
      </c>
      <c r="O100" s="60"/>
      <c r="P100" s="68" t="str">
        <f t="shared" si="18"/>
        <v/>
      </c>
      <c r="Q100" s="59"/>
      <c r="R100" s="70" t="str">
        <f t="shared" si="19"/>
        <v/>
      </c>
      <c r="S100" s="60"/>
      <c r="T100" s="68" t="str">
        <f t="shared" si="20"/>
        <v/>
      </c>
      <c r="U100" s="69">
        <f>IF(COUNT(C100:T100)&lt;8,SUM(D100,F100,H100,J100,L100,N100,P100,R100,T100),SUMPRODUCT(LARGE(C100:T100,{1,2,3,4})))</f>
        <v>0</v>
      </c>
    </row>
    <row r="101" spans="1:21" x14ac:dyDescent="0.2">
      <c r="A101" s="56"/>
      <c r="B101" s="57"/>
      <c r="C101" s="79"/>
      <c r="D101" s="68"/>
      <c r="E101" s="63"/>
      <c r="F101" s="70" t="str">
        <f t="shared" si="16"/>
        <v/>
      </c>
      <c r="G101" s="60"/>
      <c r="H101" s="68" t="str">
        <f t="shared" si="23"/>
        <v/>
      </c>
      <c r="I101" s="63"/>
      <c r="J101" s="70" t="str">
        <f t="shared" si="21"/>
        <v/>
      </c>
      <c r="K101" s="60"/>
      <c r="L101" s="68" t="str">
        <f t="shared" si="17"/>
        <v/>
      </c>
      <c r="M101" s="63"/>
      <c r="N101" s="70" t="str">
        <f t="shared" si="22"/>
        <v/>
      </c>
      <c r="O101" s="60"/>
      <c r="P101" s="68" t="str">
        <f t="shared" si="18"/>
        <v/>
      </c>
      <c r="Q101" s="59"/>
      <c r="R101" s="70" t="str">
        <f t="shared" si="19"/>
        <v/>
      </c>
      <c r="S101" s="60"/>
      <c r="T101" s="68" t="str">
        <f t="shared" si="20"/>
        <v/>
      </c>
      <c r="U101" s="69">
        <f>IF(COUNT(C101:T101)&lt;8,SUM(D101,F101,H101,J101,L101,N101,P101,R101,T101),SUMPRODUCT(LARGE(C101:T101,{1,2,3,4})))</f>
        <v>0</v>
      </c>
    </row>
    <row r="102" spans="1:21" x14ac:dyDescent="0.2">
      <c r="A102" s="56"/>
      <c r="B102" s="57"/>
      <c r="C102" s="78"/>
      <c r="D102" s="68"/>
      <c r="E102" s="63"/>
      <c r="F102" s="70" t="str">
        <f t="shared" si="16"/>
        <v/>
      </c>
      <c r="G102" s="60"/>
      <c r="H102" s="68" t="str">
        <f t="shared" si="23"/>
        <v/>
      </c>
      <c r="I102" s="63"/>
      <c r="J102" s="70" t="str">
        <f t="shared" si="21"/>
        <v/>
      </c>
      <c r="K102" s="60"/>
      <c r="L102" s="68" t="str">
        <f t="shared" si="17"/>
        <v/>
      </c>
      <c r="M102" s="63"/>
      <c r="N102" s="70" t="str">
        <f t="shared" si="22"/>
        <v/>
      </c>
      <c r="O102" s="60"/>
      <c r="P102" s="68" t="str">
        <f t="shared" si="18"/>
        <v/>
      </c>
      <c r="Q102" s="59"/>
      <c r="R102" s="70" t="str">
        <f t="shared" si="19"/>
        <v/>
      </c>
      <c r="S102" s="60"/>
      <c r="T102" s="68" t="str">
        <f t="shared" si="20"/>
        <v/>
      </c>
      <c r="U102" s="69">
        <f>IF(COUNT(C102:T102)&lt;8,SUM(D102,F102,H102,J102,L102,N102,P102,R102,T102),SUMPRODUCT(LARGE(C102:T102,{1,2,3,4})))</f>
        <v>0</v>
      </c>
    </row>
    <row r="103" spans="1:21" x14ac:dyDescent="0.2">
      <c r="A103" s="56"/>
      <c r="B103" s="57"/>
      <c r="C103" s="78"/>
      <c r="D103" s="68"/>
      <c r="E103" s="63"/>
      <c r="F103" s="70" t="str">
        <f t="shared" si="16"/>
        <v/>
      </c>
      <c r="G103" s="60"/>
      <c r="H103" s="68" t="str">
        <f t="shared" si="23"/>
        <v/>
      </c>
      <c r="I103" s="63"/>
      <c r="J103" s="70" t="str">
        <f t="shared" si="21"/>
        <v/>
      </c>
      <c r="K103" s="60"/>
      <c r="L103" s="68" t="str">
        <f t="shared" si="17"/>
        <v/>
      </c>
      <c r="M103" s="63"/>
      <c r="N103" s="70" t="str">
        <f t="shared" si="22"/>
        <v/>
      </c>
      <c r="O103" s="60"/>
      <c r="P103" s="68" t="str">
        <f t="shared" si="18"/>
        <v/>
      </c>
      <c r="Q103" s="59"/>
      <c r="R103" s="70" t="str">
        <f t="shared" si="19"/>
        <v/>
      </c>
      <c r="S103" s="60"/>
      <c r="T103" s="68" t="str">
        <f t="shared" si="20"/>
        <v/>
      </c>
      <c r="U103" s="69">
        <f>IF(COUNT(C103:T103)&lt;8,SUM(D103,F103,H103,J103,L103,N103,P103,R103,T103),SUMPRODUCT(LARGE(C103:T103,{1,2,3,4})))</f>
        <v>0</v>
      </c>
    </row>
    <row r="104" spans="1:21" x14ac:dyDescent="0.2">
      <c r="A104" s="56"/>
      <c r="B104" s="65"/>
      <c r="C104" s="84"/>
      <c r="D104" s="68"/>
      <c r="E104" s="63"/>
      <c r="F104" s="70" t="str">
        <f t="shared" si="16"/>
        <v/>
      </c>
      <c r="G104" s="60"/>
      <c r="H104" s="68" t="str">
        <f t="shared" si="23"/>
        <v/>
      </c>
      <c r="I104" s="63"/>
      <c r="J104" s="70" t="str">
        <f t="shared" si="21"/>
        <v/>
      </c>
      <c r="K104" s="60"/>
      <c r="L104" s="68" t="str">
        <f t="shared" si="17"/>
        <v/>
      </c>
      <c r="M104" s="63"/>
      <c r="N104" s="70" t="str">
        <f t="shared" si="22"/>
        <v/>
      </c>
      <c r="O104" s="60"/>
      <c r="P104" s="68" t="str">
        <f t="shared" si="18"/>
        <v/>
      </c>
      <c r="Q104" s="59"/>
      <c r="R104" s="70" t="str">
        <f t="shared" si="19"/>
        <v/>
      </c>
      <c r="S104" s="60"/>
      <c r="T104" s="68" t="str">
        <f t="shared" si="20"/>
        <v/>
      </c>
      <c r="U104" s="69">
        <f>IF(COUNT(C104:T104)&lt;8,SUM(D104,F104,H104,J104,L104,N104,P104,R104,T104),SUMPRODUCT(LARGE(C104:T104,{1,2,3,4})))</f>
        <v>0</v>
      </c>
    </row>
    <row r="105" spans="1:21" x14ac:dyDescent="0.2">
      <c r="A105" s="56"/>
      <c r="B105" s="57"/>
      <c r="C105" s="79"/>
      <c r="D105" s="68"/>
      <c r="E105" s="63"/>
      <c r="F105" s="70" t="str">
        <f t="shared" si="16"/>
        <v/>
      </c>
      <c r="G105" s="60"/>
      <c r="H105" s="68" t="str">
        <f t="shared" si="23"/>
        <v/>
      </c>
      <c r="I105" s="63"/>
      <c r="J105" s="70" t="str">
        <f t="shared" si="21"/>
        <v/>
      </c>
      <c r="K105" s="60"/>
      <c r="L105" s="68" t="str">
        <f t="shared" si="17"/>
        <v/>
      </c>
      <c r="M105" s="63"/>
      <c r="N105" s="70" t="str">
        <f t="shared" si="22"/>
        <v/>
      </c>
      <c r="O105" s="60"/>
      <c r="P105" s="68" t="str">
        <f t="shared" si="18"/>
        <v/>
      </c>
      <c r="Q105" s="59"/>
      <c r="R105" s="70" t="str">
        <f t="shared" si="19"/>
        <v/>
      </c>
      <c r="S105" s="60"/>
      <c r="T105" s="68" t="str">
        <f t="shared" si="20"/>
        <v/>
      </c>
      <c r="U105" s="69">
        <f>IF(COUNT(C105:T105)&lt;8,SUM(D105,F105,H105,J105,L105,N105,P105,R105,T105),SUMPRODUCT(LARGE(C105:T105,{1,2,3,4})))</f>
        <v>0</v>
      </c>
    </row>
    <row r="106" spans="1:21" x14ac:dyDescent="0.2">
      <c r="A106" s="56"/>
      <c r="B106" s="57"/>
      <c r="C106" s="79"/>
      <c r="D106" s="68"/>
      <c r="E106" s="63"/>
      <c r="F106" s="70" t="str">
        <f t="shared" si="16"/>
        <v/>
      </c>
      <c r="G106" s="60"/>
      <c r="H106" s="68" t="str">
        <f t="shared" si="23"/>
        <v/>
      </c>
      <c r="I106" s="63"/>
      <c r="J106" s="70" t="str">
        <f t="shared" si="21"/>
        <v/>
      </c>
      <c r="K106" s="60"/>
      <c r="L106" s="68" t="str">
        <f t="shared" si="17"/>
        <v/>
      </c>
      <c r="M106" s="63"/>
      <c r="N106" s="70" t="str">
        <f t="shared" si="22"/>
        <v/>
      </c>
      <c r="O106" s="60"/>
      <c r="P106" s="68" t="str">
        <f t="shared" si="18"/>
        <v/>
      </c>
      <c r="Q106" s="59"/>
      <c r="R106" s="70" t="str">
        <f t="shared" si="19"/>
        <v/>
      </c>
      <c r="S106" s="60"/>
      <c r="T106" s="68" t="str">
        <f t="shared" si="20"/>
        <v/>
      </c>
      <c r="U106" s="69">
        <f>IF(COUNT(C106:T106)&lt;8,SUM(D106,F106,H106,J106,L106,N106,P106,R106,T106),SUMPRODUCT(LARGE(C106:T106,{1,2,3,4})))</f>
        <v>0</v>
      </c>
    </row>
    <row r="107" spans="1:21" x14ac:dyDescent="0.2">
      <c r="A107" s="56"/>
      <c r="B107" s="57"/>
      <c r="C107" s="60"/>
      <c r="D107" s="68" t="str">
        <f t="shared" ref="D107:D108" si="24">IF(ISBLANK(C107),"",ROUND($C$3/C107*1000,0))</f>
        <v/>
      </c>
      <c r="E107" s="63"/>
      <c r="F107" s="70" t="str">
        <f t="shared" si="16"/>
        <v/>
      </c>
      <c r="G107" s="60"/>
      <c r="H107" s="68" t="str">
        <f t="shared" si="23"/>
        <v/>
      </c>
      <c r="I107" s="63"/>
      <c r="J107" s="70" t="str">
        <f t="shared" si="21"/>
        <v/>
      </c>
      <c r="K107" s="60"/>
      <c r="L107" s="68" t="str">
        <f t="shared" si="17"/>
        <v/>
      </c>
      <c r="M107" s="63"/>
      <c r="N107" s="70" t="str">
        <f t="shared" si="22"/>
        <v/>
      </c>
      <c r="O107" s="60"/>
      <c r="P107" s="68" t="str">
        <f t="shared" si="18"/>
        <v/>
      </c>
      <c r="Q107" s="59"/>
      <c r="R107" s="70" t="str">
        <f t="shared" si="19"/>
        <v/>
      </c>
      <c r="S107" s="60"/>
      <c r="T107" s="68" t="str">
        <f t="shared" si="20"/>
        <v/>
      </c>
      <c r="U107" s="69">
        <f>IF(COUNT(C107:T107)&lt;8,SUM(D107,F107,H107,J107,L107,N107,P107,R107,T107),SUMPRODUCT(LARGE(C107:T107,{1,2,3,4})))</f>
        <v>0</v>
      </c>
    </row>
    <row r="108" spans="1:21" x14ac:dyDescent="0.2">
      <c r="A108" s="56"/>
      <c r="B108" s="57"/>
      <c r="C108" s="60"/>
      <c r="D108" s="68" t="str">
        <f t="shared" si="24"/>
        <v/>
      </c>
      <c r="E108" s="63"/>
      <c r="F108" s="70" t="str">
        <f t="shared" si="16"/>
        <v/>
      </c>
      <c r="G108" s="60"/>
      <c r="H108" s="68" t="str">
        <f t="shared" si="23"/>
        <v/>
      </c>
      <c r="I108" s="63"/>
      <c r="J108" s="70" t="str">
        <f t="shared" si="21"/>
        <v/>
      </c>
      <c r="K108" s="60"/>
      <c r="L108" s="68" t="str">
        <f t="shared" si="17"/>
        <v/>
      </c>
      <c r="M108" s="63"/>
      <c r="N108" s="70" t="str">
        <f t="shared" si="22"/>
        <v/>
      </c>
      <c r="O108" s="60"/>
      <c r="P108" s="68" t="str">
        <f t="shared" si="18"/>
        <v/>
      </c>
      <c r="Q108" s="59"/>
      <c r="R108" s="70" t="str">
        <f t="shared" si="19"/>
        <v/>
      </c>
      <c r="S108" s="60"/>
      <c r="T108" s="68" t="str">
        <f t="shared" si="20"/>
        <v/>
      </c>
      <c r="U108" s="69">
        <f>IF(COUNT(C108:T108)&lt;8,SUM(D108,F108,H108,J108,L108,N108,P108,R108,T108),SUMPRODUCT(LARGE(C108:T108,{1,2,3,4})))</f>
        <v>0</v>
      </c>
    </row>
  </sheetData>
  <mergeCells count="9">
    <mergeCell ref="M1:N1"/>
    <mergeCell ref="O1:P1"/>
    <mergeCell ref="Q1:R1"/>
    <mergeCell ref="S1:T1"/>
    <mergeCell ref="C1:D1"/>
    <mergeCell ref="E1:F1"/>
    <mergeCell ref="G1:H1"/>
    <mergeCell ref="I1:J1"/>
    <mergeCell ref="K1:L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35" zoomScale="120" zoomScaleNormal="120" zoomScalePageLayoutView="120" workbookViewId="0">
      <selection activeCell="A10" sqref="A10"/>
    </sheetView>
  </sheetViews>
  <sheetFormatPr defaultColWidth="8.85546875" defaultRowHeight="12.75" x14ac:dyDescent="0.2"/>
  <cols>
    <col min="1" max="1" width="18.42578125" customWidth="1"/>
    <col min="2" max="2" width="12" customWidth="1"/>
    <col min="3" max="3" width="8.85546875" customWidth="1"/>
    <col min="4" max="4" width="7.140625" customWidth="1"/>
    <col min="6" max="6" width="5.28515625" customWidth="1"/>
    <col min="8" max="8" width="8.28515625" customWidth="1"/>
    <col min="10" max="10" width="8.42578125" customWidth="1"/>
    <col min="11" max="11" width="9.7109375" bestFit="1" customWidth="1"/>
    <col min="12" max="12" width="8.28515625" customWidth="1"/>
    <col min="14" max="14" width="8.140625" customWidth="1"/>
    <col min="17" max="17" width="9.28515625" bestFit="1" customWidth="1"/>
    <col min="20" max="20" width="8.42578125" customWidth="1"/>
  </cols>
  <sheetData>
    <row r="1" spans="1:23" ht="53.25" customHeight="1" thickBot="1" x14ac:dyDescent="0.25">
      <c r="A1" s="10"/>
      <c r="B1" s="11" t="s">
        <v>490</v>
      </c>
      <c r="C1" s="268" t="s">
        <v>364</v>
      </c>
      <c r="D1" s="268"/>
      <c r="E1" s="265" t="s">
        <v>365</v>
      </c>
      <c r="F1" s="265"/>
      <c r="G1" s="266" t="s">
        <v>314</v>
      </c>
      <c r="H1" s="267"/>
      <c r="I1" s="265" t="s">
        <v>452</v>
      </c>
      <c r="J1" s="265"/>
      <c r="K1" s="268" t="s">
        <v>189</v>
      </c>
      <c r="L1" s="268"/>
      <c r="M1" s="269" t="s">
        <v>190</v>
      </c>
      <c r="N1" s="265"/>
      <c r="O1" s="270" t="s">
        <v>328</v>
      </c>
      <c r="P1" s="268"/>
      <c r="Q1" s="268" t="s">
        <v>371</v>
      </c>
      <c r="R1" s="268"/>
      <c r="S1" s="265" t="s">
        <v>372</v>
      </c>
      <c r="T1" s="265"/>
      <c r="U1" s="26"/>
    </row>
    <row r="2" spans="1:23" ht="13.5" thickTop="1" x14ac:dyDescent="0.2">
      <c r="A2" s="15"/>
      <c r="B2" s="16"/>
      <c r="C2" s="17" t="s">
        <v>332</v>
      </c>
      <c r="D2" s="7" t="s">
        <v>333</v>
      </c>
      <c r="E2" s="19" t="s">
        <v>334</v>
      </c>
      <c r="F2" s="19" t="s">
        <v>333</v>
      </c>
      <c r="G2" s="17" t="s">
        <v>332</v>
      </c>
      <c r="H2" s="7" t="s">
        <v>333</v>
      </c>
      <c r="I2" s="7" t="s">
        <v>332</v>
      </c>
      <c r="J2" s="7" t="s">
        <v>333</v>
      </c>
      <c r="K2" s="21" t="s">
        <v>334</v>
      </c>
      <c r="L2" s="19" t="s">
        <v>333</v>
      </c>
      <c r="M2" s="7" t="s">
        <v>332</v>
      </c>
      <c r="N2" s="7" t="s">
        <v>333</v>
      </c>
      <c r="O2" s="3" t="s">
        <v>332</v>
      </c>
      <c r="P2" s="4" t="s">
        <v>333</v>
      </c>
      <c r="Q2" s="3" t="s">
        <v>332</v>
      </c>
      <c r="R2" s="4" t="s">
        <v>333</v>
      </c>
      <c r="S2" s="7" t="s">
        <v>332</v>
      </c>
      <c r="T2" s="7" t="s">
        <v>333</v>
      </c>
      <c r="U2" s="9"/>
    </row>
    <row r="3" spans="1:23" x14ac:dyDescent="0.2">
      <c r="A3" s="1" t="s">
        <v>331</v>
      </c>
      <c r="B3" s="22"/>
      <c r="C3" s="74">
        <v>1.075</v>
      </c>
      <c r="D3" s="67"/>
      <c r="E3" s="74">
        <v>0.91111111111111109</v>
      </c>
      <c r="F3" s="67"/>
      <c r="G3" s="74">
        <v>1.0298611111111111</v>
      </c>
      <c r="H3" s="67"/>
      <c r="I3" s="74">
        <v>1.1604166666666667</v>
      </c>
      <c r="J3" s="67"/>
      <c r="K3" s="201">
        <v>1.2895833333333333</v>
      </c>
      <c r="L3" s="67"/>
      <c r="M3" s="74">
        <v>1.0513888888888889</v>
      </c>
      <c r="N3" s="67"/>
      <c r="O3" s="74">
        <v>1.4048611111111111</v>
      </c>
      <c r="P3" s="67"/>
      <c r="Q3" s="74">
        <v>1.1902777777777778</v>
      </c>
      <c r="R3" s="67"/>
      <c r="S3" s="244">
        <v>1.1888888888888889</v>
      </c>
      <c r="T3" s="67"/>
    </row>
    <row r="4" spans="1:23" x14ac:dyDescent="0.2">
      <c r="A4" s="18" t="s">
        <v>373</v>
      </c>
      <c r="B4" s="13"/>
      <c r="C4" s="75"/>
      <c r="D4" s="8"/>
      <c r="E4" s="119"/>
      <c r="F4" s="20"/>
      <c r="G4" s="75"/>
      <c r="H4" s="8"/>
      <c r="I4" s="75"/>
      <c r="J4" s="31"/>
      <c r="K4" s="24"/>
      <c r="L4" s="25"/>
      <c r="M4" s="75"/>
      <c r="N4" s="8"/>
      <c r="O4" s="145"/>
      <c r="P4" s="2"/>
      <c r="Q4" s="145"/>
      <c r="R4" s="2"/>
      <c r="S4" s="245"/>
      <c r="T4" s="8"/>
      <c r="U4" s="9"/>
    </row>
    <row r="5" spans="1:23" x14ac:dyDescent="0.2">
      <c r="A5" s="32" t="s">
        <v>349</v>
      </c>
      <c r="B5" s="30" t="s">
        <v>350</v>
      </c>
      <c r="C5" s="6">
        <v>1.3770833333333332</v>
      </c>
      <c r="D5" s="92">
        <f t="shared" ref="D5:D41" si="0">IF(ISBLANK(C5),"",ROUND($C$3/C5*1000,0))</f>
        <v>781</v>
      </c>
      <c r="E5" s="110"/>
      <c r="F5" s="70" t="str">
        <f t="shared" ref="F5:F41" si="1">IF(ISBLANK(E5),"",ROUND($E$3/E5*1000,0))</f>
        <v/>
      </c>
      <c r="G5" s="79">
        <v>1.2798611111111111</v>
      </c>
      <c r="H5" s="92">
        <f t="shared" ref="H5:H56" si="2">IF(ISBLANK(G5),"",ROUND($G$3/G5*1000,0))</f>
        <v>805</v>
      </c>
      <c r="I5" s="110">
        <v>1.4243055555555555</v>
      </c>
      <c r="J5" s="70">
        <f>IF(ISBLANK(I5),"",ROUND($I$3/I5*1000,0))</f>
        <v>815</v>
      </c>
      <c r="K5" s="182">
        <v>1.5256944444444445</v>
      </c>
      <c r="L5" s="68">
        <f>IF(ISBLANK(K5),"",ROUND($K$3/K5*1000,0))</f>
        <v>845</v>
      </c>
      <c r="M5" s="110"/>
      <c r="N5" s="70" t="str">
        <f>IF(ISBLANK(M5),"",ROUND($M$3/M5*1000,0))</f>
        <v/>
      </c>
      <c r="O5" s="84">
        <v>1.5979166666666667</v>
      </c>
      <c r="P5" s="68">
        <f>IF(ISBLANK(O5),"",ROUND($O$3/O5*1000,0))</f>
        <v>879</v>
      </c>
      <c r="Q5" s="110">
        <v>1.5048611111111112</v>
      </c>
      <c r="R5" s="70">
        <f>IF(ISBLANK(Q5),"",ROUND($Q$3/Q5*1000,0))</f>
        <v>791</v>
      </c>
      <c r="S5" s="246">
        <v>1.53125</v>
      </c>
      <c r="T5" s="68">
        <f>IF(ISBLANK(S5),"",ROUND($S$3/S5*1000,0))</f>
        <v>776</v>
      </c>
      <c r="U5" s="69">
        <f>IF(COUNT(C5:T5)&lt;8,SUM(D5,F5,H5,J5,L5,N5,P5,R5,T5,),SUMPRODUCT(LARGE(C5:T5,{1,2,3,4})))</f>
        <v>3344</v>
      </c>
      <c r="W5" s="85"/>
    </row>
    <row r="6" spans="1:23" x14ac:dyDescent="0.2">
      <c r="A6" s="32" t="s">
        <v>216</v>
      </c>
      <c r="B6" s="154" t="s">
        <v>358</v>
      </c>
      <c r="C6" s="91"/>
      <c r="D6" s="92" t="str">
        <f t="shared" si="0"/>
        <v/>
      </c>
      <c r="E6" s="100"/>
      <c r="F6" s="70" t="str">
        <f t="shared" si="1"/>
        <v/>
      </c>
      <c r="G6" s="79">
        <v>1.1118055555555555</v>
      </c>
      <c r="H6" s="92">
        <f t="shared" si="2"/>
        <v>926</v>
      </c>
      <c r="I6" s="117">
        <v>1.2465277777777779</v>
      </c>
      <c r="J6" s="70">
        <f t="shared" ref="J6:J42" si="3">IF(ISBLANK(I6),"",ROUND($I$3/I6*1000,0))</f>
        <v>931</v>
      </c>
      <c r="K6" s="78"/>
      <c r="L6" s="92" t="str">
        <f t="shared" ref="L6:L43" si="4">IF(ISBLANK(K6),"",ROUND($K$3/K6*1000,0))</f>
        <v/>
      </c>
      <c r="M6" s="184">
        <v>1.2451388888888888</v>
      </c>
      <c r="N6" s="70">
        <f t="shared" ref="N6:N43" si="5">IF(ISBLANK(M6),"",ROUND($M$3/M6*1000,0))</f>
        <v>844</v>
      </c>
      <c r="O6" s="78"/>
      <c r="P6" s="92" t="str">
        <f t="shared" ref="P6:P45" si="6">IF(ISBLANK(O6),"",ROUND($O$3/O6*1000,0))</f>
        <v/>
      </c>
      <c r="Q6" s="110">
        <v>1.2381944444444444</v>
      </c>
      <c r="R6" s="70">
        <f t="shared" ref="R6:R47" si="7">IF(ISBLANK(Q6),"",ROUND($Q$3/Q6*1000,0))</f>
        <v>961</v>
      </c>
      <c r="S6" s="246">
        <v>1.2909722222222222</v>
      </c>
      <c r="T6" s="92">
        <f t="shared" ref="T6:T44" si="8">IF(ISBLANK(S6),"",ROUND($S$3/S6*1000,0))</f>
        <v>921</v>
      </c>
      <c r="U6" s="69">
        <f>IF(COUNT(C6:T6)&lt;8,SUM(D6,F6,H6,J6,L6,N6,P6,R6,T6,),SUMPRODUCT(LARGE(C6:T6,{1,2,3,4})))</f>
        <v>3739</v>
      </c>
      <c r="W6" s="85"/>
    </row>
    <row r="7" spans="1:23" x14ac:dyDescent="0.2">
      <c r="A7" s="32" t="s">
        <v>223</v>
      </c>
      <c r="B7" s="154" t="s">
        <v>218</v>
      </c>
      <c r="C7" s="91">
        <v>1.09375</v>
      </c>
      <c r="D7" s="92">
        <f t="shared" si="0"/>
        <v>983</v>
      </c>
      <c r="E7" s="100"/>
      <c r="F7" s="70" t="str">
        <f t="shared" si="1"/>
        <v/>
      </c>
      <c r="G7" s="79">
        <v>1.0541666666666667</v>
      </c>
      <c r="H7" s="92">
        <f t="shared" si="2"/>
        <v>977</v>
      </c>
      <c r="I7" s="117"/>
      <c r="J7" s="70" t="str">
        <f t="shared" si="3"/>
        <v/>
      </c>
      <c r="K7" s="182">
        <v>1.2895833333333333</v>
      </c>
      <c r="L7" s="92">
        <f t="shared" si="4"/>
        <v>1000</v>
      </c>
      <c r="M7" s="115"/>
      <c r="N7" s="70" t="str">
        <f t="shared" si="5"/>
        <v/>
      </c>
      <c r="O7" s="78"/>
      <c r="P7" s="92" t="str">
        <f t="shared" si="6"/>
        <v/>
      </c>
      <c r="Q7" s="110">
        <v>1.1902777777777778</v>
      </c>
      <c r="R7" s="70">
        <f t="shared" si="7"/>
        <v>1000</v>
      </c>
      <c r="S7" s="246"/>
      <c r="T7" s="92" t="str">
        <f t="shared" si="8"/>
        <v/>
      </c>
      <c r="U7" s="69">
        <f>IF(COUNT(C7:T7)&lt;8,SUM(D7,F7,H7,J7,L7,N7,P7,R7,T7,),SUMPRODUCT(LARGE(C7:T7,{1,2,3,4})))</f>
        <v>3960</v>
      </c>
      <c r="W7" s="85"/>
    </row>
    <row r="8" spans="1:23" x14ac:dyDescent="0.2">
      <c r="A8" s="32" t="s">
        <v>307</v>
      </c>
      <c r="B8" s="154" t="s">
        <v>57</v>
      </c>
      <c r="C8" s="91">
        <v>1.4465277777777779</v>
      </c>
      <c r="D8" s="92">
        <f t="shared" si="0"/>
        <v>743</v>
      </c>
      <c r="E8" s="100"/>
      <c r="F8" s="70" t="str">
        <f t="shared" si="1"/>
        <v/>
      </c>
      <c r="G8" s="79">
        <v>1.5465277777777777</v>
      </c>
      <c r="H8" s="92">
        <f t="shared" si="2"/>
        <v>666</v>
      </c>
      <c r="I8" s="117"/>
      <c r="J8" s="70" t="str">
        <f t="shared" si="3"/>
        <v/>
      </c>
      <c r="K8" s="202">
        <v>1.8979166666666665</v>
      </c>
      <c r="L8" s="92">
        <f t="shared" si="4"/>
        <v>679</v>
      </c>
      <c r="M8" s="115"/>
      <c r="N8" s="70" t="str">
        <f t="shared" si="5"/>
        <v/>
      </c>
      <c r="O8" s="78"/>
      <c r="P8" s="92" t="str">
        <f t="shared" si="6"/>
        <v/>
      </c>
      <c r="Q8" s="110">
        <v>1.7118055555555556</v>
      </c>
      <c r="R8" s="70">
        <f t="shared" si="7"/>
        <v>695</v>
      </c>
      <c r="S8" s="246"/>
      <c r="T8" s="92" t="str">
        <f t="shared" si="8"/>
        <v/>
      </c>
      <c r="U8" s="69">
        <f>IF(COUNT(C8:T8)&lt;8,SUM(D8,F8,H8,J8,L8,N8,P8,R8,T8,),SUMPRODUCT(LARGE(C8:T8,{1,2,3,4})))</f>
        <v>2783</v>
      </c>
      <c r="W8" s="85"/>
    </row>
    <row r="9" spans="1:23" x14ac:dyDescent="0.2">
      <c r="A9" s="32" t="s">
        <v>410</v>
      </c>
      <c r="B9" s="154" t="s">
        <v>98</v>
      </c>
      <c r="C9" s="91">
        <v>1.40625</v>
      </c>
      <c r="D9" s="92">
        <f t="shared" si="0"/>
        <v>764</v>
      </c>
      <c r="E9" s="100"/>
      <c r="F9" s="70" t="str">
        <f t="shared" si="1"/>
        <v/>
      </c>
      <c r="G9" s="79">
        <v>1.2659722222222223</v>
      </c>
      <c r="H9" s="92">
        <f t="shared" si="2"/>
        <v>813</v>
      </c>
      <c r="I9" s="117">
        <v>1.5041666666666667</v>
      </c>
      <c r="J9" s="70">
        <f t="shared" si="3"/>
        <v>771</v>
      </c>
      <c r="K9" s="202">
        <v>1.5902777777777777</v>
      </c>
      <c r="L9" s="92">
        <f t="shared" si="4"/>
        <v>811</v>
      </c>
      <c r="M9" s="115"/>
      <c r="N9" s="70" t="str">
        <f t="shared" si="5"/>
        <v/>
      </c>
      <c r="O9" s="202">
        <v>1.7131944444444445</v>
      </c>
      <c r="P9" s="92">
        <f t="shared" si="6"/>
        <v>820</v>
      </c>
      <c r="Q9" s="110">
        <v>1.6409722222222223</v>
      </c>
      <c r="R9" s="70">
        <f t="shared" si="7"/>
        <v>725</v>
      </c>
      <c r="S9" s="246"/>
      <c r="T9" s="92" t="str">
        <f t="shared" si="8"/>
        <v/>
      </c>
      <c r="U9" s="69">
        <f>IF(COUNT(C9:T9)&lt;8,SUM(D9,F9,H9,J9,L9,N9,P9,R9,T9,),SUMPRODUCT(LARGE(C9:T9,{1,2,3,4})))</f>
        <v>3215</v>
      </c>
      <c r="W9" s="85"/>
    </row>
    <row r="10" spans="1:23" x14ac:dyDescent="0.2">
      <c r="A10" s="32" t="s">
        <v>353</v>
      </c>
      <c r="B10" s="154" t="s">
        <v>485</v>
      </c>
      <c r="C10" s="91">
        <v>1.4006944444444445</v>
      </c>
      <c r="D10" s="92">
        <f t="shared" si="0"/>
        <v>767</v>
      </c>
      <c r="E10" s="99"/>
      <c r="F10" s="70" t="str">
        <f t="shared" si="1"/>
        <v/>
      </c>
      <c r="G10" s="78"/>
      <c r="H10" s="92" t="str">
        <f t="shared" si="2"/>
        <v/>
      </c>
      <c r="I10" s="115"/>
      <c r="J10" s="70" t="str">
        <f t="shared" si="3"/>
        <v/>
      </c>
      <c r="K10" s="202"/>
      <c r="L10" s="92" t="str">
        <f t="shared" si="4"/>
        <v/>
      </c>
      <c r="M10" s="115"/>
      <c r="N10" s="70" t="str">
        <f t="shared" si="5"/>
        <v/>
      </c>
      <c r="O10" s="79"/>
      <c r="P10" s="92" t="str">
        <f t="shared" si="6"/>
        <v/>
      </c>
      <c r="Q10" s="114"/>
      <c r="R10" s="70" t="str">
        <f t="shared" si="7"/>
        <v/>
      </c>
      <c r="S10" s="246"/>
      <c r="T10" s="92" t="str">
        <f t="shared" si="8"/>
        <v/>
      </c>
      <c r="U10" s="69">
        <f>IF(COUNT(C10:T10)&lt;8,SUM(D10,F10,H10,J10,L10,N10,P10,R10,T10,),SUMPRODUCT(LARGE(C10:T10,{1,2,3,4})))</f>
        <v>767</v>
      </c>
      <c r="V10" s="87"/>
      <c r="W10" s="88"/>
    </row>
    <row r="11" spans="1:23" x14ac:dyDescent="0.2">
      <c r="A11" s="32" t="s">
        <v>165</v>
      </c>
      <c r="B11" s="154" t="s">
        <v>182</v>
      </c>
      <c r="C11" s="91">
        <v>1.3958333333333333</v>
      </c>
      <c r="D11" s="92">
        <f t="shared" si="0"/>
        <v>770</v>
      </c>
      <c r="E11" s="117"/>
      <c r="F11" s="70" t="str">
        <f t="shared" si="1"/>
        <v/>
      </c>
      <c r="G11" s="79"/>
      <c r="H11" s="92" t="str">
        <f t="shared" si="2"/>
        <v/>
      </c>
      <c r="I11" s="115"/>
      <c r="J11" s="70" t="str">
        <f t="shared" si="3"/>
        <v/>
      </c>
      <c r="K11" s="202">
        <v>1.6090277777777777</v>
      </c>
      <c r="L11" s="92">
        <f t="shared" si="4"/>
        <v>801</v>
      </c>
      <c r="M11" s="115"/>
      <c r="N11" s="70" t="str">
        <f t="shared" si="5"/>
        <v/>
      </c>
      <c r="O11" s="79"/>
      <c r="P11" s="92" t="str">
        <f t="shared" si="6"/>
        <v/>
      </c>
      <c r="Q11" s="110"/>
      <c r="R11" s="70" t="str">
        <f t="shared" si="7"/>
        <v/>
      </c>
      <c r="S11" s="246"/>
      <c r="T11" s="92" t="str">
        <f t="shared" si="8"/>
        <v/>
      </c>
      <c r="U11" s="69">
        <f>IF(COUNT(C11:T11)&lt;8,SUM(D11,F11,H11,J11,L11,N11,P11,R11,T11,),SUMPRODUCT(LARGE(C11:T11,{1,2,3,4})))</f>
        <v>1571</v>
      </c>
      <c r="W11" s="86"/>
    </row>
    <row r="12" spans="1:23" x14ac:dyDescent="0.2">
      <c r="A12" s="32" t="s">
        <v>12</v>
      </c>
      <c r="B12" s="154" t="s">
        <v>208</v>
      </c>
      <c r="C12" s="91">
        <v>1.1770833333333333</v>
      </c>
      <c r="D12" s="92">
        <f t="shared" si="0"/>
        <v>913</v>
      </c>
      <c r="E12" s="117"/>
      <c r="F12" s="70" t="str">
        <f t="shared" si="1"/>
        <v/>
      </c>
      <c r="G12" s="79">
        <v>1.1097222222222223</v>
      </c>
      <c r="H12" s="92">
        <f t="shared" si="2"/>
        <v>928</v>
      </c>
      <c r="I12" s="174">
        <v>1.3180555555555555</v>
      </c>
      <c r="J12" s="70">
        <f t="shared" si="3"/>
        <v>880</v>
      </c>
      <c r="K12" s="202"/>
      <c r="L12" s="92" t="str">
        <f t="shared" si="4"/>
        <v/>
      </c>
      <c r="M12" s="184">
        <v>1.1763888888888889</v>
      </c>
      <c r="N12" s="70">
        <f t="shared" si="5"/>
        <v>894</v>
      </c>
      <c r="O12" s="79"/>
      <c r="P12" s="92" t="str">
        <f t="shared" si="6"/>
        <v/>
      </c>
      <c r="Q12" s="110"/>
      <c r="R12" s="70" t="str">
        <f t="shared" si="7"/>
        <v/>
      </c>
      <c r="S12" s="246"/>
      <c r="T12" s="92" t="str">
        <f t="shared" si="8"/>
        <v/>
      </c>
      <c r="U12" s="69">
        <f>IF(COUNT(C12:T12)&lt;8,SUM(D12,F12,H12,J12,L12,N12,P12,R12,T12,),SUMPRODUCT(LARGE(C12:T12,{1,2,3,4})))</f>
        <v>3615</v>
      </c>
      <c r="W12" s="86"/>
    </row>
    <row r="13" spans="1:23" x14ac:dyDescent="0.2">
      <c r="A13" s="32" t="s">
        <v>270</v>
      </c>
      <c r="B13" s="154" t="s">
        <v>98</v>
      </c>
      <c r="C13" s="97"/>
      <c r="D13" s="92" t="str">
        <f t="shared" si="0"/>
        <v/>
      </c>
      <c r="E13" s="117"/>
      <c r="F13" s="70" t="str">
        <f t="shared" si="1"/>
        <v/>
      </c>
      <c r="G13" s="79">
        <v>1.4979166666666668</v>
      </c>
      <c r="H13" s="92">
        <f t="shared" si="2"/>
        <v>688</v>
      </c>
      <c r="I13" s="174">
        <v>1.53125</v>
      </c>
      <c r="J13" s="70">
        <f t="shared" si="3"/>
        <v>758</v>
      </c>
      <c r="K13" s="202"/>
      <c r="L13" s="92" t="str">
        <f t="shared" si="4"/>
        <v/>
      </c>
      <c r="M13" s="184">
        <v>1.5138888888888891</v>
      </c>
      <c r="N13" s="70">
        <f t="shared" si="5"/>
        <v>694</v>
      </c>
      <c r="O13" s="79"/>
      <c r="P13" s="92" t="str">
        <f t="shared" si="6"/>
        <v/>
      </c>
      <c r="Q13" s="110">
        <v>1.8583333333333334</v>
      </c>
      <c r="R13" s="70">
        <f t="shared" si="7"/>
        <v>641</v>
      </c>
      <c r="S13" s="246"/>
      <c r="T13" s="92" t="str">
        <f t="shared" si="8"/>
        <v/>
      </c>
      <c r="U13" s="69">
        <f>IF(COUNT(C13:T13)&lt;8,SUM(D13,F13,H13,J13,L13,N13,P13,R13,T13,),SUMPRODUCT(LARGE(C13:T13,{1,2,3,4})))</f>
        <v>2781</v>
      </c>
      <c r="W13" s="86"/>
    </row>
    <row r="14" spans="1:23" x14ac:dyDescent="0.2">
      <c r="A14" s="32" t="s">
        <v>289</v>
      </c>
      <c r="B14" s="155" t="s">
        <v>215</v>
      </c>
      <c r="C14" s="91">
        <v>1.3868055555555554</v>
      </c>
      <c r="D14" s="92">
        <f t="shared" si="0"/>
        <v>775</v>
      </c>
      <c r="E14" s="117">
        <v>1.03125</v>
      </c>
      <c r="F14" s="70">
        <f t="shared" si="1"/>
        <v>884</v>
      </c>
      <c r="G14" s="79"/>
      <c r="H14" s="92" t="str">
        <f t="shared" si="2"/>
        <v/>
      </c>
      <c r="I14" s="117">
        <v>1.3923611111111109</v>
      </c>
      <c r="J14" s="70">
        <f t="shared" si="3"/>
        <v>833</v>
      </c>
      <c r="K14" s="202">
        <v>1.497222222222222</v>
      </c>
      <c r="L14" s="92">
        <f t="shared" si="4"/>
        <v>861</v>
      </c>
      <c r="M14" s="100">
        <v>1.3708333333333333</v>
      </c>
      <c r="N14" s="70">
        <f t="shared" si="5"/>
        <v>767</v>
      </c>
      <c r="O14" s="78"/>
      <c r="P14" s="92" t="str">
        <f t="shared" si="6"/>
        <v/>
      </c>
      <c r="Q14" s="232">
        <v>1.4784722222222222</v>
      </c>
      <c r="R14" s="70">
        <f t="shared" si="7"/>
        <v>805</v>
      </c>
      <c r="S14" s="246">
        <v>1.4701388888888889</v>
      </c>
      <c r="T14" s="92">
        <f t="shared" si="8"/>
        <v>809</v>
      </c>
      <c r="U14" s="69">
        <f>IF(COUNT(C14:T14)&lt;8,SUM(D14,F14,H14,J14,L14,N14,P14,R14,T14,),SUMPRODUCT(LARGE(C14:T14,{1,2,3,4})))</f>
        <v>3387</v>
      </c>
      <c r="W14" s="86"/>
    </row>
    <row r="15" spans="1:23" x14ac:dyDescent="0.2">
      <c r="A15" s="32" t="s">
        <v>162</v>
      </c>
      <c r="B15" s="155"/>
      <c r="C15" s="91"/>
      <c r="D15" s="92" t="str">
        <f t="shared" si="0"/>
        <v/>
      </c>
      <c r="E15" s="117">
        <v>0.97569444444444453</v>
      </c>
      <c r="F15" s="70">
        <f t="shared" si="1"/>
        <v>934</v>
      </c>
      <c r="G15" s="78"/>
      <c r="H15" s="92" t="str">
        <f t="shared" si="2"/>
        <v/>
      </c>
      <c r="I15" s="117">
        <v>1.3791666666666667</v>
      </c>
      <c r="J15" s="70">
        <f t="shared" si="3"/>
        <v>841</v>
      </c>
      <c r="K15" s="202">
        <v>1.5006944444444443</v>
      </c>
      <c r="L15" s="92">
        <f t="shared" si="4"/>
        <v>859</v>
      </c>
      <c r="M15" s="184">
        <v>1.3319444444444444</v>
      </c>
      <c r="N15" s="70">
        <f t="shared" si="5"/>
        <v>789</v>
      </c>
      <c r="O15" s="78"/>
      <c r="P15" s="92" t="str">
        <f t="shared" si="6"/>
        <v/>
      </c>
      <c r="Q15" s="110"/>
      <c r="R15" s="70" t="str">
        <f t="shared" si="7"/>
        <v/>
      </c>
      <c r="S15" s="246"/>
      <c r="T15" s="92" t="str">
        <f t="shared" si="8"/>
        <v/>
      </c>
      <c r="U15" s="69">
        <f>IF(COUNT(C15:T15)&lt;8,SUM(D15,F15,H15,J15,L15,N15,P15,R15,T15,),SUMPRODUCT(LARGE(C15:T15,{1,2,3,4})))</f>
        <v>3423</v>
      </c>
      <c r="W15" s="86"/>
    </row>
    <row r="16" spans="1:23" x14ac:dyDescent="0.2">
      <c r="A16" s="32" t="s">
        <v>272</v>
      </c>
      <c r="B16" s="155" t="s">
        <v>273</v>
      </c>
      <c r="C16" s="91">
        <v>1.0972222222222221</v>
      </c>
      <c r="D16" s="92">
        <f t="shared" si="0"/>
        <v>980</v>
      </c>
      <c r="E16" s="117"/>
      <c r="F16" s="70" t="str">
        <f t="shared" si="1"/>
        <v/>
      </c>
      <c r="G16" s="79">
        <v>1.0486111111111112</v>
      </c>
      <c r="H16" s="92">
        <f t="shared" si="2"/>
        <v>982</v>
      </c>
      <c r="I16" s="117">
        <v>1.2041666666666666</v>
      </c>
      <c r="J16" s="70">
        <f t="shared" si="3"/>
        <v>964</v>
      </c>
      <c r="K16" s="202">
        <v>1.3027777777777778</v>
      </c>
      <c r="L16" s="92">
        <f t="shared" si="4"/>
        <v>990</v>
      </c>
      <c r="M16" s="44">
        <v>1.075</v>
      </c>
      <c r="N16" s="70">
        <f t="shared" si="5"/>
        <v>978</v>
      </c>
      <c r="O16" s="78"/>
      <c r="P16" s="92" t="str">
        <f t="shared" si="6"/>
        <v/>
      </c>
      <c r="Q16" s="110"/>
      <c r="R16" s="70" t="str">
        <f t="shared" si="7"/>
        <v/>
      </c>
      <c r="S16" s="246">
        <v>1.2180555555555557</v>
      </c>
      <c r="T16" s="92">
        <f t="shared" si="8"/>
        <v>976</v>
      </c>
      <c r="U16" s="69">
        <f>IF(COUNT(C16:T16)&lt;8,SUM(D16,F16,H16,J16,L16,N16,P16,R16,T16,),SUMPRODUCT(LARGE(C16:T16,{1,2,3,4})))</f>
        <v>3930</v>
      </c>
      <c r="W16" s="86"/>
    </row>
    <row r="17" spans="1:23" x14ac:dyDescent="0.2">
      <c r="A17" s="32" t="s">
        <v>445</v>
      </c>
      <c r="B17" s="155" t="s">
        <v>446</v>
      </c>
      <c r="C17" s="91"/>
      <c r="D17" s="92" t="str">
        <f t="shared" si="0"/>
        <v/>
      </c>
      <c r="E17" s="110">
        <v>0.97361111111111109</v>
      </c>
      <c r="F17" s="70">
        <f t="shared" si="1"/>
        <v>936</v>
      </c>
      <c r="G17" s="79"/>
      <c r="H17" s="92" t="str">
        <f t="shared" si="2"/>
        <v/>
      </c>
      <c r="I17" s="110">
        <v>1.3590277777777777</v>
      </c>
      <c r="J17" s="70">
        <f t="shared" si="3"/>
        <v>854</v>
      </c>
      <c r="K17" s="202"/>
      <c r="L17" s="92" t="str">
        <f t="shared" si="4"/>
        <v/>
      </c>
      <c r="M17" s="204">
        <v>1.3166666666666667</v>
      </c>
      <c r="N17" s="70">
        <f t="shared" si="5"/>
        <v>799</v>
      </c>
      <c r="O17" s="78"/>
      <c r="P17" s="92" t="str">
        <f t="shared" si="6"/>
        <v/>
      </c>
      <c r="Q17" s="114"/>
      <c r="R17" s="70" t="str">
        <f t="shared" si="7"/>
        <v/>
      </c>
      <c r="S17" s="246"/>
      <c r="T17" s="92" t="str">
        <f t="shared" si="8"/>
        <v/>
      </c>
      <c r="U17" s="69">
        <f>IF(COUNT(C17:T17)&lt;8,SUM(D17,F17,H17,J17,L17,N17,P17,R17,T17,),SUMPRODUCT(LARGE(C17:T17,{1,2,3,4})))</f>
        <v>2589</v>
      </c>
      <c r="W17" s="85"/>
    </row>
    <row r="18" spans="1:23" x14ac:dyDescent="0.2">
      <c r="A18" s="32" t="s">
        <v>259</v>
      </c>
      <c r="B18" s="155" t="s">
        <v>417</v>
      </c>
      <c r="C18" s="91">
        <v>1.2319444444444445</v>
      </c>
      <c r="D18" s="92">
        <f t="shared" si="0"/>
        <v>873</v>
      </c>
      <c r="E18" s="116"/>
      <c r="F18" s="70" t="str">
        <f t="shared" si="1"/>
        <v/>
      </c>
      <c r="G18" s="79">
        <v>1.15625</v>
      </c>
      <c r="H18" s="92">
        <f t="shared" si="2"/>
        <v>891</v>
      </c>
      <c r="I18" s="175">
        <v>1.3291666666666666</v>
      </c>
      <c r="J18" s="70">
        <f t="shared" si="3"/>
        <v>873</v>
      </c>
      <c r="K18" s="202">
        <v>1.5479166666666666</v>
      </c>
      <c r="L18" s="92">
        <f t="shared" si="4"/>
        <v>833</v>
      </c>
      <c r="M18" s="205">
        <v>1.346527777777778</v>
      </c>
      <c r="N18" s="70">
        <f t="shared" si="5"/>
        <v>781</v>
      </c>
      <c r="O18" s="78"/>
      <c r="P18" s="92" t="str">
        <f t="shared" si="6"/>
        <v/>
      </c>
      <c r="Q18" s="232">
        <v>1.5618055555555557</v>
      </c>
      <c r="R18" s="70">
        <f t="shared" si="7"/>
        <v>762</v>
      </c>
      <c r="S18" s="246">
        <v>1.3638888888888889</v>
      </c>
      <c r="T18" s="92">
        <f t="shared" si="8"/>
        <v>872</v>
      </c>
      <c r="U18" s="69">
        <f>IF(COUNT(C18:T18)&lt;8,SUM(D18,F18,H18,J18,L18,N18,P18,R18,T18,),SUMPRODUCT(LARGE(C18:T18,{1,2,3,4})))</f>
        <v>3509</v>
      </c>
      <c r="W18" s="86"/>
    </row>
    <row r="19" spans="1:23" x14ac:dyDescent="0.2">
      <c r="A19" s="32" t="s">
        <v>256</v>
      </c>
      <c r="B19" s="155" t="s">
        <v>257</v>
      </c>
      <c r="C19" s="91">
        <v>1.4319444444444445</v>
      </c>
      <c r="D19" s="92">
        <f t="shared" si="0"/>
        <v>751</v>
      </c>
      <c r="E19" s="110"/>
      <c r="F19" s="70" t="str">
        <f t="shared" si="1"/>
        <v/>
      </c>
      <c r="G19" s="79">
        <v>1.3326388888888889</v>
      </c>
      <c r="H19" s="92">
        <f t="shared" si="2"/>
        <v>773</v>
      </c>
      <c r="I19" s="110">
        <v>1.4881944444444446</v>
      </c>
      <c r="J19" s="70">
        <f t="shared" si="3"/>
        <v>780</v>
      </c>
      <c r="K19" s="202"/>
      <c r="L19" s="92" t="str">
        <f t="shared" si="4"/>
        <v/>
      </c>
      <c r="M19" s="110">
        <v>1.6027777777777779</v>
      </c>
      <c r="N19" s="70">
        <f t="shared" si="5"/>
        <v>656</v>
      </c>
      <c r="O19" s="79"/>
      <c r="P19" s="92" t="str">
        <f t="shared" si="6"/>
        <v/>
      </c>
      <c r="Q19" s="110">
        <v>1.5458333333333334</v>
      </c>
      <c r="R19" s="70">
        <f t="shared" si="7"/>
        <v>770</v>
      </c>
      <c r="S19" s="246"/>
      <c r="T19" s="92" t="str">
        <f t="shared" si="8"/>
        <v/>
      </c>
      <c r="U19" s="69">
        <f>IF(COUNT(C19:T19)&lt;8,SUM(D19,F19,H19,J19,L19,N19,P19,R19,T19,),SUMPRODUCT(LARGE(C19:T19,{1,2,3,4})))</f>
        <v>3074</v>
      </c>
      <c r="W19" s="86"/>
    </row>
    <row r="20" spans="1:23" x14ac:dyDescent="0.2">
      <c r="A20" s="32" t="s">
        <v>56</v>
      </c>
      <c r="B20" s="155" t="s">
        <v>118</v>
      </c>
      <c r="C20" s="91"/>
      <c r="D20" s="92" t="str">
        <f t="shared" si="0"/>
        <v/>
      </c>
      <c r="E20" s="110"/>
      <c r="F20" s="70" t="str">
        <f t="shared" si="1"/>
        <v/>
      </c>
      <c r="G20" s="79"/>
      <c r="H20" s="92" t="str">
        <f t="shared" si="2"/>
        <v/>
      </c>
      <c r="I20" s="110">
        <v>1.7395833333333333</v>
      </c>
      <c r="J20" s="70">
        <f t="shared" si="3"/>
        <v>667</v>
      </c>
      <c r="K20" s="202"/>
      <c r="L20" s="92" t="str">
        <f t="shared" si="4"/>
        <v/>
      </c>
      <c r="M20" s="110"/>
      <c r="N20" s="70" t="str">
        <f t="shared" si="5"/>
        <v/>
      </c>
      <c r="O20" s="79"/>
      <c r="P20" s="92" t="str">
        <f t="shared" si="6"/>
        <v/>
      </c>
      <c r="Q20" s="110">
        <v>1.7208333333333332</v>
      </c>
      <c r="R20" s="70">
        <f t="shared" si="7"/>
        <v>692</v>
      </c>
      <c r="S20" s="246"/>
      <c r="T20" s="92" t="str">
        <f t="shared" si="8"/>
        <v/>
      </c>
      <c r="U20" s="69">
        <f>IF(COUNT(C20:T20)&lt;8,SUM(D20,F20,H20,J20,L20,N20,P20,R20,T20,),SUMPRODUCT(LARGE(C20:T20,{1,2,3,4})))</f>
        <v>1359</v>
      </c>
      <c r="W20" s="86"/>
    </row>
    <row r="21" spans="1:23" x14ac:dyDescent="0.2">
      <c r="A21" s="32" t="s">
        <v>281</v>
      </c>
      <c r="B21" s="155" t="s">
        <v>282</v>
      </c>
      <c r="C21" s="91"/>
      <c r="D21" s="92" t="str">
        <f t="shared" si="0"/>
        <v/>
      </c>
      <c r="E21" s="110"/>
      <c r="F21" s="70" t="str">
        <f t="shared" si="1"/>
        <v/>
      </c>
      <c r="G21" s="79"/>
      <c r="H21" s="92" t="str">
        <f t="shared" si="2"/>
        <v/>
      </c>
      <c r="I21" s="110"/>
      <c r="J21" s="70" t="str">
        <f t="shared" si="3"/>
        <v/>
      </c>
      <c r="K21" s="202"/>
      <c r="L21" s="92" t="str">
        <f t="shared" si="4"/>
        <v/>
      </c>
      <c r="M21" s="110"/>
      <c r="N21" s="70" t="str">
        <f t="shared" si="5"/>
        <v/>
      </c>
      <c r="O21" s="79"/>
      <c r="P21" s="92" t="str">
        <f t="shared" si="6"/>
        <v/>
      </c>
      <c r="Q21" s="110"/>
      <c r="R21" s="70" t="str">
        <f t="shared" si="7"/>
        <v/>
      </c>
      <c r="S21" s="246"/>
      <c r="T21" s="92" t="str">
        <f t="shared" si="8"/>
        <v/>
      </c>
      <c r="U21" s="69">
        <f>IF(COUNT(C21:T21)&lt;8,SUM(D21,F21,H21,J21,L21,N21,P21,R21,T21,),SUMPRODUCT(LARGE(C21:T21,{1,2,3,4})))</f>
        <v>0</v>
      </c>
      <c r="W21" s="86"/>
    </row>
    <row r="22" spans="1:23" x14ac:dyDescent="0.2">
      <c r="A22" s="32" t="s">
        <v>50</v>
      </c>
      <c r="B22" s="155"/>
      <c r="C22" s="91">
        <v>1.075</v>
      </c>
      <c r="D22" s="92">
        <f t="shared" si="0"/>
        <v>1000</v>
      </c>
      <c r="E22" s="110"/>
      <c r="F22" s="70" t="str">
        <f t="shared" si="1"/>
        <v/>
      </c>
      <c r="G22" s="79">
        <v>1.0298611111111111</v>
      </c>
      <c r="H22" s="92">
        <f t="shared" si="2"/>
        <v>1000</v>
      </c>
      <c r="I22" s="110">
        <v>1.1604166666666667</v>
      </c>
      <c r="J22" s="70">
        <f t="shared" si="3"/>
        <v>1000</v>
      </c>
      <c r="K22" s="202"/>
      <c r="L22" s="92" t="str">
        <f t="shared" si="4"/>
        <v/>
      </c>
      <c r="M22" s="110">
        <v>1.0513888888888889</v>
      </c>
      <c r="N22" s="70">
        <f t="shared" si="5"/>
        <v>1000</v>
      </c>
      <c r="O22" s="79"/>
      <c r="P22" s="92" t="str">
        <f t="shared" si="6"/>
        <v/>
      </c>
      <c r="Q22" s="110"/>
      <c r="R22" s="70" t="str">
        <f t="shared" si="7"/>
        <v/>
      </c>
      <c r="S22" s="246">
        <v>1.1888888888888889</v>
      </c>
      <c r="T22" s="92">
        <f t="shared" si="8"/>
        <v>1000</v>
      </c>
      <c r="U22" s="69">
        <f>IF(COUNT(C22:T22)&lt;8,SUM(D22,F22,H22,J22,L22,N22,P22,R22,T22,),SUMPRODUCT(LARGE(C22:T22,{1,2,3,4})))</f>
        <v>4000</v>
      </c>
      <c r="W22" s="86"/>
    </row>
    <row r="23" spans="1:23" x14ac:dyDescent="0.2">
      <c r="A23" s="32" t="s">
        <v>347</v>
      </c>
      <c r="B23" s="155" t="s">
        <v>112</v>
      </c>
      <c r="C23" s="91">
        <v>1.4479166666666667</v>
      </c>
      <c r="D23" s="92">
        <f t="shared" si="0"/>
        <v>742</v>
      </c>
      <c r="E23" s="110">
        <v>1.0361111111111112</v>
      </c>
      <c r="F23" s="70">
        <f t="shared" si="1"/>
        <v>879</v>
      </c>
      <c r="G23" s="79"/>
      <c r="H23" s="92" t="str">
        <f t="shared" si="2"/>
        <v/>
      </c>
      <c r="I23" s="110"/>
      <c r="J23" s="70" t="str">
        <f t="shared" si="3"/>
        <v/>
      </c>
      <c r="K23" s="202"/>
      <c r="L23" s="92" t="str">
        <f t="shared" si="4"/>
        <v/>
      </c>
      <c r="M23" s="110"/>
      <c r="N23" s="70" t="str">
        <f t="shared" si="5"/>
        <v/>
      </c>
      <c r="O23" s="79">
        <v>1.6027777777777779</v>
      </c>
      <c r="P23" s="92">
        <f t="shared" si="6"/>
        <v>877</v>
      </c>
      <c r="Q23" s="110">
        <v>1.5194444444444446</v>
      </c>
      <c r="R23" s="70">
        <f t="shared" si="7"/>
        <v>783</v>
      </c>
      <c r="S23" s="246">
        <v>1.4784722222222222</v>
      </c>
      <c r="T23" s="92">
        <f t="shared" si="8"/>
        <v>804</v>
      </c>
      <c r="U23" s="69">
        <f>IF(COUNT(C23:T23)&lt;8,SUM(D23,F23,H23,J23,L23,N23,P23,R23,T23,),SUMPRODUCT(LARGE(C23:T23,{1,2,3,4})))</f>
        <v>3343</v>
      </c>
      <c r="W23" s="86"/>
    </row>
    <row r="24" spans="1:23" x14ac:dyDescent="0.2">
      <c r="A24" s="32" t="s">
        <v>35</v>
      </c>
      <c r="B24" s="155" t="s">
        <v>36</v>
      </c>
      <c r="C24" s="91">
        <v>1.3111111111111111</v>
      </c>
      <c r="D24" s="92">
        <f t="shared" si="0"/>
        <v>820</v>
      </c>
      <c r="E24" s="110"/>
      <c r="F24" s="70" t="str">
        <f t="shared" si="1"/>
        <v/>
      </c>
      <c r="G24" s="79"/>
      <c r="H24" s="92" t="str">
        <f t="shared" si="2"/>
        <v/>
      </c>
      <c r="I24" s="110">
        <v>1.4013888888888888</v>
      </c>
      <c r="J24" s="70">
        <f t="shared" si="3"/>
        <v>828</v>
      </c>
      <c r="K24" s="202"/>
      <c r="L24" s="92" t="str">
        <f t="shared" si="4"/>
        <v/>
      </c>
      <c r="M24" s="110"/>
      <c r="N24" s="70" t="str">
        <f t="shared" si="5"/>
        <v/>
      </c>
      <c r="O24" s="79"/>
      <c r="P24" s="92" t="str">
        <f t="shared" si="6"/>
        <v/>
      </c>
      <c r="Q24" s="110"/>
      <c r="R24" s="70" t="str">
        <f t="shared" si="7"/>
        <v/>
      </c>
      <c r="S24" s="246">
        <v>1.4791666666666667</v>
      </c>
      <c r="T24" s="92">
        <f t="shared" si="8"/>
        <v>804</v>
      </c>
      <c r="U24" s="69">
        <f>IF(COUNT(C24:T24)&lt;8,SUM(D24,F24,H24,J24,L24,N24,P24,R24,T24,),SUMPRODUCT(LARGE(C24:T24,{1,2,3,4})))</f>
        <v>2452</v>
      </c>
      <c r="W24" s="86"/>
    </row>
    <row r="25" spans="1:23" x14ac:dyDescent="0.2">
      <c r="A25" s="32" t="s">
        <v>74</v>
      </c>
      <c r="B25" s="155"/>
      <c r="C25" s="91">
        <v>1.2409722222222224</v>
      </c>
      <c r="D25" s="92">
        <f t="shared" si="0"/>
        <v>866</v>
      </c>
      <c r="E25" s="125">
        <v>0.92847222222222225</v>
      </c>
      <c r="F25" s="70">
        <f t="shared" si="1"/>
        <v>981</v>
      </c>
      <c r="G25" s="79">
        <v>1.1840277777777779</v>
      </c>
      <c r="H25" s="68">
        <f t="shared" si="2"/>
        <v>870</v>
      </c>
      <c r="I25" s="117"/>
      <c r="J25" s="70" t="str">
        <f t="shared" si="3"/>
        <v/>
      </c>
      <c r="K25" s="203">
        <v>1.4625000000000001</v>
      </c>
      <c r="L25" s="92">
        <f t="shared" si="4"/>
        <v>882</v>
      </c>
      <c r="M25" s="115"/>
      <c r="N25" s="70" t="str">
        <f t="shared" si="5"/>
        <v/>
      </c>
      <c r="O25" s="79"/>
      <c r="P25" s="92" t="str">
        <f t="shared" si="6"/>
        <v/>
      </c>
      <c r="Q25" s="232">
        <v>1.4409722222222223</v>
      </c>
      <c r="R25" s="70">
        <f t="shared" si="7"/>
        <v>826</v>
      </c>
      <c r="S25" s="246">
        <v>1.4305555555555556</v>
      </c>
      <c r="T25" s="92">
        <f t="shared" si="8"/>
        <v>831</v>
      </c>
      <c r="U25" s="69">
        <f>IF(COUNT(C25:T25)&lt;8,SUM(D25,F25,H25,J25,L25,N25,P25,R25,T25,),SUMPRODUCT(LARGE(C25:T25,{1,2,3,4})))</f>
        <v>3599</v>
      </c>
      <c r="W25" s="85"/>
    </row>
    <row r="26" spans="1:23" x14ac:dyDescent="0.2">
      <c r="A26" s="32" t="s">
        <v>482</v>
      </c>
      <c r="B26" s="155" t="s">
        <v>483</v>
      </c>
      <c r="C26" s="91">
        <v>1.2513888888888889</v>
      </c>
      <c r="D26" s="92">
        <f t="shared" si="0"/>
        <v>859</v>
      </c>
      <c r="E26" s="117">
        <v>0.91111111111111109</v>
      </c>
      <c r="F26" s="70">
        <f t="shared" si="1"/>
        <v>1000</v>
      </c>
      <c r="G26" s="79"/>
      <c r="H26" s="92" t="str">
        <f t="shared" si="2"/>
        <v/>
      </c>
      <c r="I26" s="117"/>
      <c r="J26" s="70" t="str">
        <f t="shared" si="3"/>
        <v/>
      </c>
      <c r="K26" s="202"/>
      <c r="L26" s="92" t="str">
        <f t="shared" si="4"/>
        <v/>
      </c>
      <c r="M26" s="115"/>
      <c r="N26" s="70" t="str">
        <f t="shared" si="5"/>
        <v/>
      </c>
      <c r="O26" s="79"/>
      <c r="P26" s="92" t="str">
        <f t="shared" si="6"/>
        <v/>
      </c>
      <c r="Q26" s="110"/>
      <c r="R26" s="70" t="str">
        <f t="shared" si="7"/>
        <v/>
      </c>
      <c r="S26" s="246"/>
      <c r="T26" s="92" t="str">
        <f t="shared" si="8"/>
        <v/>
      </c>
      <c r="U26" s="69">
        <f>IF(COUNT(C26:T26)&lt;8,SUM(D26,F26,H26,J26,L26,N26,P26,R26,T26,),SUMPRODUCT(LARGE(C26:T26,{1,2,3,4})))</f>
        <v>1859</v>
      </c>
      <c r="W26" s="86"/>
    </row>
    <row r="27" spans="1:23" x14ac:dyDescent="0.2">
      <c r="A27" s="32" t="s">
        <v>55</v>
      </c>
      <c r="B27" s="155" t="s">
        <v>62</v>
      </c>
      <c r="C27" s="91"/>
      <c r="D27" s="92" t="str">
        <f t="shared" si="0"/>
        <v/>
      </c>
      <c r="E27" s="117">
        <v>1.1777777777777778</v>
      </c>
      <c r="F27" s="70">
        <f t="shared" si="1"/>
        <v>774</v>
      </c>
      <c r="G27" s="79"/>
      <c r="H27" s="92" t="str">
        <f t="shared" si="2"/>
        <v/>
      </c>
      <c r="I27" s="117">
        <v>1.6097222222222223</v>
      </c>
      <c r="J27" s="70">
        <f t="shared" si="3"/>
        <v>721</v>
      </c>
      <c r="K27" s="202">
        <v>2.0388888888888888</v>
      </c>
      <c r="L27" s="92">
        <f t="shared" si="4"/>
        <v>632</v>
      </c>
      <c r="M27" s="115"/>
      <c r="N27" s="70" t="str">
        <f t="shared" si="5"/>
        <v/>
      </c>
      <c r="O27" s="79">
        <v>1.8458333333333332</v>
      </c>
      <c r="P27" s="92">
        <f t="shared" si="6"/>
        <v>761</v>
      </c>
      <c r="Q27" s="110">
        <v>1.7902777777777779</v>
      </c>
      <c r="R27" s="70">
        <f t="shared" si="7"/>
        <v>665</v>
      </c>
      <c r="S27" s="246">
        <v>1.659027777777778</v>
      </c>
      <c r="T27" s="92">
        <f t="shared" si="8"/>
        <v>717</v>
      </c>
      <c r="U27" s="69">
        <f>IF(COUNT(C27:T27)&lt;8,SUM(D27,F27,H27,J27,L27,N27,P27,R27,T27,),SUMPRODUCT(LARGE(C27:T27,{1,2,3,4})))</f>
        <v>2973</v>
      </c>
      <c r="W27" s="86"/>
    </row>
    <row r="28" spans="1:23" x14ac:dyDescent="0.2">
      <c r="A28" s="32" t="s">
        <v>241</v>
      </c>
      <c r="B28" s="155" t="s">
        <v>242</v>
      </c>
      <c r="C28" s="91"/>
      <c r="D28" s="92"/>
      <c r="E28" s="184"/>
      <c r="F28" s="70"/>
      <c r="G28" s="182"/>
      <c r="H28" s="92"/>
      <c r="I28" s="184"/>
      <c r="J28" s="70"/>
      <c r="K28" s="202">
        <v>1.5319444444444443</v>
      </c>
      <c r="L28" s="92">
        <f t="shared" si="4"/>
        <v>842</v>
      </c>
      <c r="M28" s="184">
        <v>1.3993055555555556</v>
      </c>
      <c r="N28" s="70">
        <f t="shared" si="5"/>
        <v>751</v>
      </c>
      <c r="O28" s="182"/>
      <c r="P28" s="92" t="str">
        <f t="shared" si="6"/>
        <v/>
      </c>
      <c r="Q28" s="185"/>
      <c r="R28" s="70" t="str">
        <f t="shared" si="7"/>
        <v/>
      </c>
      <c r="S28" s="246">
        <v>1.4645833333333333</v>
      </c>
      <c r="T28" s="92">
        <f t="shared" si="8"/>
        <v>812</v>
      </c>
      <c r="U28" s="69">
        <f>IF(COUNT(C28:T28)&lt;8,SUM(D28,F28,H28,J28,L28,N28,P28,R28,T28,),SUMPRODUCT(LARGE(C28:T28,{1,2,3,4})))</f>
        <v>2405</v>
      </c>
      <c r="W28" s="86"/>
    </row>
    <row r="29" spans="1:23" x14ac:dyDescent="0.2">
      <c r="A29" s="32" t="s">
        <v>97</v>
      </c>
      <c r="B29" s="155" t="s">
        <v>98</v>
      </c>
      <c r="C29" s="91">
        <v>1.4319444444444445</v>
      </c>
      <c r="D29" s="92">
        <f t="shared" si="0"/>
        <v>751</v>
      </c>
      <c r="E29" s="117"/>
      <c r="F29" s="70" t="str">
        <f t="shared" si="1"/>
        <v/>
      </c>
      <c r="G29" s="79">
        <v>1.5145833333333334</v>
      </c>
      <c r="H29" s="92">
        <f t="shared" si="2"/>
        <v>680</v>
      </c>
      <c r="I29" s="117">
        <v>1.5777777777777777</v>
      </c>
      <c r="J29" s="70">
        <f t="shared" si="3"/>
        <v>735</v>
      </c>
      <c r="K29" s="202">
        <v>1.8791666666666667</v>
      </c>
      <c r="L29" s="92">
        <f t="shared" si="4"/>
        <v>686</v>
      </c>
      <c r="M29" s="184">
        <v>1.7368055555555555</v>
      </c>
      <c r="N29" s="70">
        <f t="shared" si="5"/>
        <v>605</v>
      </c>
      <c r="O29" s="79"/>
      <c r="P29" s="92" t="str">
        <f t="shared" si="6"/>
        <v/>
      </c>
      <c r="Q29" s="110"/>
      <c r="R29" s="70" t="str">
        <f t="shared" si="7"/>
        <v/>
      </c>
      <c r="S29" s="246"/>
      <c r="T29" s="92" t="str">
        <f t="shared" si="8"/>
        <v/>
      </c>
      <c r="U29" s="69">
        <f>IF(COUNT(C29:T29)&lt;8,SUM(D29,F29,H29,J29,L29,N29,P29,R29,T29,),SUMPRODUCT(LARGE(C29:T29,{1,2,3,4})))</f>
        <v>2852</v>
      </c>
      <c r="W29" s="86"/>
    </row>
    <row r="30" spans="1:23" x14ac:dyDescent="0.2">
      <c r="A30" s="32" t="s">
        <v>228</v>
      </c>
      <c r="B30" s="155" t="s">
        <v>301</v>
      </c>
      <c r="C30" s="91"/>
      <c r="D30" s="92" t="str">
        <f t="shared" si="0"/>
        <v/>
      </c>
      <c r="E30" s="117"/>
      <c r="F30" s="70" t="str">
        <f t="shared" si="1"/>
        <v/>
      </c>
      <c r="G30" s="79">
        <v>1.0625</v>
      </c>
      <c r="H30" s="92">
        <f t="shared" si="2"/>
        <v>969</v>
      </c>
      <c r="I30" s="117">
        <v>1.2722222222222224</v>
      </c>
      <c r="J30" s="70">
        <f t="shared" si="3"/>
        <v>912</v>
      </c>
      <c r="K30" s="202">
        <v>1.3687500000000001</v>
      </c>
      <c r="L30" s="92">
        <f t="shared" si="4"/>
        <v>942</v>
      </c>
      <c r="M30" s="115"/>
      <c r="N30" s="70" t="str">
        <f t="shared" si="5"/>
        <v/>
      </c>
      <c r="O30" s="78"/>
      <c r="P30" s="92" t="str">
        <f t="shared" si="6"/>
        <v/>
      </c>
      <c r="Q30" s="110">
        <v>1.2638888888888888</v>
      </c>
      <c r="R30" s="70">
        <f t="shared" si="7"/>
        <v>942</v>
      </c>
      <c r="S30" s="246">
        <v>1.3284722222222223</v>
      </c>
      <c r="T30" s="92">
        <f t="shared" si="8"/>
        <v>895</v>
      </c>
      <c r="U30" s="69">
        <f>IF(COUNT(C30:T30)&lt;8,SUM(D30,F30,H30,J30,L30,N30,P30,R30,T30,),SUMPRODUCT(LARGE(C30:T30,{1,2,3,4})))</f>
        <v>3765</v>
      </c>
      <c r="V30" s="87"/>
      <c r="W30" s="89"/>
    </row>
    <row r="31" spans="1:23" x14ac:dyDescent="0.2">
      <c r="A31" s="32" t="s">
        <v>459</v>
      </c>
      <c r="B31" s="155" t="s">
        <v>408</v>
      </c>
      <c r="C31" s="91">
        <v>1.4229166666666666</v>
      </c>
      <c r="D31" s="92">
        <f t="shared" si="0"/>
        <v>755</v>
      </c>
      <c r="E31" s="117"/>
      <c r="F31" s="70" t="str">
        <f t="shared" si="1"/>
        <v/>
      </c>
      <c r="G31" s="79">
        <v>1.3326388888888889</v>
      </c>
      <c r="H31" s="92">
        <f t="shared" si="2"/>
        <v>773</v>
      </c>
      <c r="I31" s="117"/>
      <c r="J31" s="70" t="str">
        <f t="shared" si="3"/>
        <v/>
      </c>
      <c r="K31" s="202">
        <v>1.7097222222222221</v>
      </c>
      <c r="L31" s="92">
        <f t="shared" si="4"/>
        <v>754</v>
      </c>
      <c r="M31" s="115"/>
      <c r="N31" s="70" t="str">
        <f t="shared" si="5"/>
        <v/>
      </c>
      <c r="O31" s="78"/>
      <c r="P31" s="92" t="str">
        <f t="shared" si="6"/>
        <v/>
      </c>
      <c r="Q31" s="110"/>
      <c r="R31" s="70" t="str">
        <f t="shared" si="7"/>
        <v/>
      </c>
      <c r="S31" s="246"/>
      <c r="T31" s="92" t="str">
        <f t="shared" si="8"/>
        <v/>
      </c>
      <c r="U31" s="69">
        <f>IF(COUNT(C31:T31)&lt;8,SUM(D31,F31,H31,J31,L31,N31,P31,R31,T31,),SUMPRODUCT(LARGE(C31:T31,{1,2,3,4})))</f>
        <v>2282</v>
      </c>
      <c r="V31" s="87"/>
      <c r="W31" s="89"/>
    </row>
    <row r="32" spans="1:23" x14ac:dyDescent="0.2">
      <c r="A32" s="32" t="s">
        <v>418</v>
      </c>
      <c r="B32" s="155" t="s">
        <v>471</v>
      </c>
      <c r="C32" s="91"/>
      <c r="D32" s="92" t="str">
        <f t="shared" si="0"/>
        <v/>
      </c>
      <c r="E32" s="117">
        <v>1.0333333333333334</v>
      </c>
      <c r="F32" s="70">
        <f t="shared" si="1"/>
        <v>882</v>
      </c>
      <c r="G32" s="78"/>
      <c r="H32" s="92" t="str">
        <f t="shared" si="2"/>
        <v/>
      </c>
      <c r="I32" s="117">
        <v>1.4111111111111112</v>
      </c>
      <c r="J32" s="70">
        <f t="shared" si="3"/>
        <v>822</v>
      </c>
      <c r="K32" s="202">
        <v>1.5138888888888891</v>
      </c>
      <c r="L32" s="92">
        <f t="shared" si="4"/>
        <v>852</v>
      </c>
      <c r="M32" s="184">
        <v>1.2361111111111112</v>
      </c>
      <c r="N32" s="70">
        <f t="shared" si="5"/>
        <v>851</v>
      </c>
      <c r="O32" s="202">
        <v>1.5048611111111112</v>
      </c>
      <c r="P32" s="92">
        <f t="shared" si="6"/>
        <v>934</v>
      </c>
      <c r="Q32" s="110">
        <v>1.4590277777777778</v>
      </c>
      <c r="R32" s="70">
        <f t="shared" si="7"/>
        <v>816</v>
      </c>
      <c r="S32" s="246">
        <v>1.45</v>
      </c>
      <c r="T32" s="92">
        <f t="shared" si="8"/>
        <v>820</v>
      </c>
      <c r="U32" s="69">
        <f>IF(COUNT(C32:T32)&lt;8,SUM(D32,F32,H32,J32,L32,N32,P32,R32,T32,),SUMPRODUCT(LARGE(C32:T32,{1,2,3,4})))</f>
        <v>3519</v>
      </c>
      <c r="V32" s="87"/>
      <c r="W32" s="89"/>
    </row>
    <row r="33" spans="1:23" x14ac:dyDescent="0.2">
      <c r="A33" s="32" t="s">
        <v>396</v>
      </c>
      <c r="B33" s="155" t="s">
        <v>397</v>
      </c>
      <c r="C33" s="91"/>
      <c r="D33" s="92" t="str">
        <f t="shared" si="0"/>
        <v/>
      </c>
      <c r="E33" s="117">
        <v>1.1180555555555556</v>
      </c>
      <c r="F33" s="70">
        <f t="shared" si="1"/>
        <v>815</v>
      </c>
      <c r="G33" s="78"/>
      <c r="H33" s="92" t="str">
        <f t="shared" si="2"/>
        <v/>
      </c>
      <c r="I33" s="117">
        <v>1.7951388888888891</v>
      </c>
      <c r="J33" s="70">
        <f t="shared" si="3"/>
        <v>646</v>
      </c>
      <c r="K33" s="202"/>
      <c r="L33" s="92" t="str">
        <f t="shared" si="4"/>
        <v/>
      </c>
      <c r="M33" s="184">
        <v>1.4479166666666667</v>
      </c>
      <c r="N33" s="70">
        <f t="shared" si="5"/>
        <v>726</v>
      </c>
      <c r="O33" s="202">
        <v>1.7916666666666667</v>
      </c>
      <c r="P33" s="92">
        <f t="shared" si="6"/>
        <v>784</v>
      </c>
      <c r="Q33" s="110">
        <v>1.7569444444444444</v>
      </c>
      <c r="R33" s="70">
        <f t="shared" si="7"/>
        <v>677</v>
      </c>
      <c r="S33" s="246"/>
      <c r="T33" s="92" t="str">
        <f t="shared" si="8"/>
        <v/>
      </c>
      <c r="U33" s="69">
        <f>IF(COUNT(C33:T33)&lt;8,SUM(D33,F33,H33,J33,L33,N33,P33,R33,T33,),SUMPRODUCT(LARGE(C33:T33,{1,2,3,4})))</f>
        <v>3002</v>
      </c>
      <c r="V33" s="87"/>
      <c r="W33" s="89"/>
    </row>
    <row r="34" spans="1:23" x14ac:dyDescent="0.2">
      <c r="A34" s="32" t="s">
        <v>207</v>
      </c>
      <c r="B34" s="155" t="s">
        <v>208</v>
      </c>
      <c r="C34" s="91"/>
      <c r="D34" s="92" t="str">
        <f t="shared" si="0"/>
        <v/>
      </c>
      <c r="E34" s="117"/>
      <c r="F34" s="70" t="str">
        <f t="shared" si="1"/>
        <v/>
      </c>
      <c r="G34" s="79">
        <v>1.2305555555555556</v>
      </c>
      <c r="H34" s="92">
        <f t="shared" si="2"/>
        <v>837</v>
      </c>
      <c r="I34" s="117">
        <v>1.2673611111111112</v>
      </c>
      <c r="J34" s="70">
        <f t="shared" si="3"/>
        <v>916</v>
      </c>
      <c r="K34" s="202">
        <v>1.434722222222222</v>
      </c>
      <c r="L34" s="92">
        <f t="shared" si="4"/>
        <v>899</v>
      </c>
      <c r="M34" s="184">
        <v>1.3034722222222224</v>
      </c>
      <c r="N34" s="70">
        <f t="shared" si="5"/>
        <v>807</v>
      </c>
      <c r="O34" s="202">
        <v>1.4048611111111111</v>
      </c>
      <c r="P34" s="92">
        <f t="shared" si="6"/>
        <v>1000</v>
      </c>
      <c r="Q34" s="110">
        <v>1.3756944444444443</v>
      </c>
      <c r="R34" s="70">
        <f t="shared" si="7"/>
        <v>865</v>
      </c>
      <c r="S34" s="246"/>
      <c r="T34" s="92" t="str">
        <f t="shared" si="8"/>
        <v/>
      </c>
      <c r="U34" s="69">
        <f>IF(COUNT(C34:T34)&lt;8,SUM(D34,F34,H34,J34,L34,N34,P34,R34,T34,),SUMPRODUCT(LARGE(C34:T34,{1,2,3,4})))</f>
        <v>3680</v>
      </c>
      <c r="V34" s="87"/>
      <c r="W34" s="89"/>
    </row>
    <row r="35" spans="1:23" x14ac:dyDescent="0.2">
      <c r="A35" s="32" t="s">
        <v>150</v>
      </c>
      <c r="B35" s="155" t="s">
        <v>151</v>
      </c>
      <c r="C35" s="91"/>
      <c r="D35" s="92"/>
      <c r="E35" s="174"/>
      <c r="F35" s="70"/>
      <c r="G35" s="180"/>
      <c r="H35" s="92"/>
      <c r="I35" s="174"/>
      <c r="J35" s="70" t="str">
        <f t="shared" si="3"/>
        <v/>
      </c>
      <c r="K35" s="202">
        <v>1.5319444444444443</v>
      </c>
      <c r="L35" s="92">
        <f t="shared" si="4"/>
        <v>842</v>
      </c>
      <c r="M35" s="184">
        <v>1.3590277777777777</v>
      </c>
      <c r="N35" s="70">
        <f t="shared" si="5"/>
        <v>774</v>
      </c>
      <c r="O35" s="78"/>
      <c r="P35" s="92" t="str">
        <f t="shared" si="6"/>
        <v/>
      </c>
      <c r="Q35" s="173">
        <v>1.4305555555555556</v>
      </c>
      <c r="R35" s="70">
        <f t="shared" si="7"/>
        <v>832</v>
      </c>
      <c r="S35" s="246"/>
      <c r="T35" s="92" t="str">
        <f t="shared" si="8"/>
        <v/>
      </c>
      <c r="U35" s="69">
        <f>IF(COUNT(C35:T35)&lt;8,SUM(D35,F35,H35,J35,L35,N35,P35,R35,T35,),SUMPRODUCT(LARGE(C35:T35,{1,2,3,4})))</f>
        <v>2448</v>
      </c>
      <c r="V35" s="87"/>
      <c r="W35" s="89"/>
    </row>
    <row r="36" spans="1:23" x14ac:dyDescent="0.2">
      <c r="A36" s="32" t="s">
        <v>122</v>
      </c>
      <c r="B36" s="155" t="s">
        <v>260</v>
      </c>
      <c r="C36" s="98"/>
      <c r="D36" s="92" t="str">
        <f t="shared" si="0"/>
        <v/>
      </c>
      <c r="E36" s="117">
        <v>1.0736111111111111</v>
      </c>
      <c r="F36" s="70">
        <f t="shared" si="1"/>
        <v>849</v>
      </c>
      <c r="G36" s="79">
        <v>1.4180555555555554</v>
      </c>
      <c r="H36" s="92">
        <f t="shared" si="2"/>
        <v>726</v>
      </c>
      <c r="I36" s="115"/>
      <c r="J36" s="70" t="str">
        <f t="shared" si="3"/>
        <v/>
      </c>
      <c r="K36" s="202"/>
      <c r="L36" s="92" t="str">
        <f t="shared" si="4"/>
        <v/>
      </c>
      <c r="M36" s="117"/>
      <c r="N36" s="70" t="str">
        <f t="shared" si="5"/>
        <v/>
      </c>
      <c r="O36" s="78"/>
      <c r="P36" s="92" t="str">
        <f t="shared" si="6"/>
        <v/>
      </c>
      <c r="Q36" s="110"/>
      <c r="R36" s="70" t="str">
        <f t="shared" si="7"/>
        <v/>
      </c>
      <c r="S36" s="246">
        <v>1.8680555555555556</v>
      </c>
      <c r="T36" s="92">
        <f t="shared" si="8"/>
        <v>636</v>
      </c>
      <c r="U36" s="69">
        <f>IF(COUNT(C36:T36)&lt;8,SUM(D36,F36,H36,J36,L36,N36,P36,R36,T36,),SUMPRODUCT(LARGE(C36:T36,{1,2,3,4})))</f>
        <v>2211</v>
      </c>
      <c r="W36" s="85"/>
    </row>
    <row r="37" spans="1:23" x14ac:dyDescent="0.2">
      <c r="A37" s="32" t="s">
        <v>83</v>
      </c>
      <c r="B37" s="155" t="s">
        <v>84</v>
      </c>
      <c r="C37" s="98"/>
      <c r="D37" s="92"/>
      <c r="E37" s="174"/>
      <c r="F37" s="70"/>
      <c r="G37" s="180"/>
      <c r="H37" s="92"/>
      <c r="I37" s="174">
        <v>1.6215277777777777</v>
      </c>
      <c r="J37" s="70">
        <f t="shared" si="3"/>
        <v>716</v>
      </c>
      <c r="K37" s="202"/>
      <c r="L37" s="92" t="str">
        <f t="shared" si="4"/>
        <v/>
      </c>
      <c r="M37" s="174"/>
      <c r="N37" s="70"/>
      <c r="O37" s="78"/>
      <c r="P37" s="92" t="str">
        <f t="shared" si="6"/>
        <v/>
      </c>
      <c r="Q37" s="173"/>
      <c r="R37" s="70" t="str">
        <f t="shared" si="7"/>
        <v/>
      </c>
      <c r="S37" s="246"/>
      <c r="T37" s="92" t="str">
        <f t="shared" si="8"/>
        <v/>
      </c>
      <c r="U37" s="69">
        <f>IF(COUNT(C37:T37)&lt;8,SUM(D37,F37,H37,J37,L37,N37,P37,R37,T37,),SUMPRODUCT(LARGE(C37:T37,{1,2,3,4})))</f>
        <v>716</v>
      </c>
      <c r="W37" s="85"/>
    </row>
    <row r="38" spans="1:23" x14ac:dyDescent="0.2">
      <c r="A38" s="32" t="s">
        <v>205</v>
      </c>
      <c r="B38" s="155" t="s">
        <v>342</v>
      </c>
      <c r="C38" s="91">
        <v>1.3034722222222224</v>
      </c>
      <c r="D38" s="92">
        <f t="shared" si="0"/>
        <v>825</v>
      </c>
      <c r="E38" s="117"/>
      <c r="F38" s="70" t="str">
        <f t="shared" si="1"/>
        <v/>
      </c>
      <c r="G38" s="79">
        <v>1.2249999999999999</v>
      </c>
      <c r="H38" s="92">
        <f t="shared" si="2"/>
        <v>841</v>
      </c>
      <c r="I38" s="117">
        <v>1.4381944444444443</v>
      </c>
      <c r="J38" s="70">
        <f t="shared" si="3"/>
        <v>807</v>
      </c>
      <c r="K38" s="202"/>
      <c r="L38" s="92" t="str">
        <f t="shared" si="4"/>
        <v/>
      </c>
      <c r="M38" s="184">
        <v>1.440277777777778</v>
      </c>
      <c r="N38" s="70">
        <f t="shared" si="5"/>
        <v>730</v>
      </c>
      <c r="O38" s="78"/>
      <c r="P38" s="92" t="str">
        <f t="shared" si="6"/>
        <v/>
      </c>
      <c r="Q38" s="110">
        <v>1.5743055555555554</v>
      </c>
      <c r="R38" s="70">
        <f t="shared" si="7"/>
        <v>756</v>
      </c>
      <c r="S38" s="246"/>
      <c r="T38" s="92" t="str">
        <f t="shared" si="8"/>
        <v/>
      </c>
      <c r="U38" s="69">
        <f>IF(COUNT(C38:T38)&lt;8,SUM(D38,F38,H38,J38,L38,N38,P38,R38,T38,),SUMPRODUCT(LARGE(C38:T38,{1,2,3,4})))</f>
        <v>3229</v>
      </c>
      <c r="W38" s="85"/>
    </row>
    <row r="39" spans="1:23" x14ac:dyDescent="0.2">
      <c r="A39" s="32" t="s">
        <v>394</v>
      </c>
      <c r="B39" s="155" t="s">
        <v>393</v>
      </c>
      <c r="C39" s="91"/>
      <c r="D39" s="92"/>
      <c r="E39" s="217"/>
      <c r="F39" s="70"/>
      <c r="G39" s="229">
        <v>1.242361111111111</v>
      </c>
      <c r="H39" s="92">
        <f t="shared" si="2"/>
        <v>829</v>
      </c>
      <c r="I39" s="217"/>
      <c r="J39" s="70"/>
      <c r="K39" s="229">
        <v>1.3631944444444446</v>
      </c>
      <c r="L39" s="92">
        <f t="shared" si="4"/>
        <v>946</v>
      </c>
      <c r="M39" s="217"/>
      <c r="N39" s="70"/>
      <c r="O39" s="78"/>
      <c r="P39" s="92"/>
      <c r="Q39" s="185">
        <v>1.5208333333333333</v>
      </c>
      <c r="R39" s="70">
        <f t="shared" si="7"/>
        <v>783</v>
      </c>
      <c r="S39" s="246"/>
      <c r="T39" s="92" t="str">
        <f t="shared" si="8"/>
        <v/>
      </c>
      <c r="U39" s="69"/>
      <c r="W39" s="85"/>
    </row>
    <row r="40" spans="1:23" x14ac:dyDescent="0.2">
      <c r="A40" s="32" t="s">
        <v>49</v>
      </c>
      <c r="B40" s="155" t="s">
        <v>206</v>
      </c>
      <c r="C40" s="97"/>
      <c r="D40" s="92" t="str">
        <f t="shared" si="0"/>
        <v/>
      </c>
      <c r="E40" s="117"/>
      <c r="F40" s="70" t="str">
        <f t="shared" si="1"/>
        <v/>
      </c>
      <c r="G40" s="78"/>
      <c r="H40" s="92" t="str">
        <f t="shared" si="2"/>
        <v/>
      </c>
      <c r="I40" s="117">
        <v>1.3902777777777777</v>
      </c>
      <c r="J40" s="70">
        <f t="shared" si="3"/>
        <v>835</v>
      </c>
      <c r="K40" s="202">
        <v>1.4902777777777778</v>
      </c>
      <c r="L40" s="92">
        <f t="shared" si="4"/>
        <v>865</v>
      </c>
      <c r="M40" s="184">
        <v>1.325</v>
      </c>
      <c r="N40" s="70">
        <f t="shared" si="5"/>
        <v>794</v>
      </c>
      <c r="O40" s="78"/>
      <c r="P40" s="92" t="str">
        <f t="shared" si="6"/>
        <v/>
      </c>
      <c r="Q40" s="110">
        <v>1.4375</v>
      </c>
      <c r="R40" s="70">
        <f t="shared" si="7"/>
        <v>828</v>
      </c>
      <c r="S40" s="246"/>
      <c r="T40" s="92" t="str">
        <f t="shared" si="8"/>
        <v/>
      </c>
      <c r="U40" s="69">
        <f>IF(COUNT(C40:T40)&lt;8,SUM(D40,F40,H40,J40,L40,N40,P40,R40,T40,),SUMPRODUCT(LARGE(C40:T40,{1,2,3,4})))</f>
        <v>3322</v>
      </c>
      <c r="W40" s="85"/>
    </row>
    <row r="41" spans="1:23" x14ac:dyDescent="0.2">
      <c r="A41" s="32" t="s">
        <v>230</v>
      </c>
      <c r="B41" s="155" t="s">
        <v>367</v>
      </c>
      <c r="C41" s="91">
        <v>1.257638888888889</v>
      </c>
      <c r="D41" s="92">
        <f t="shared" si="0"/>
        <v>855</v>
      </c>
      <c r="E41" s="117"/>
      <c r="F41" s="70" t="str">
        <f t="shared" si="1"/>
        <v/>
      </c>
      <c r="G41" s="79">
        <v>1.1937499999999999</v>
      </c>
      <c r="H41" s="92">
        <f t="shared" si="2"/>
        <v>863</v>
      </c>
      <c r="I41" s="117"/>
      <c r="J41" s="70" t="str">
        <f t="shared" si="3"/>
        <v/>
      </c>
      <c r="K41" s="202"/>
      <c r="L41" s="92" t="str">
        <f t="shared" si="4"/>
        <v/>
      </c>
      <c r="M41" s="99"/>
      <c r="N41" s="70" t="str">
        <f t="shared" si="5"/>
        <v/>
      </c>
      <c r="O41" s="78"/>
      <c r="P41" s="92" t="str">
        <f t="shared" si="6"/>
        <v/>
      </c>
      <c r="Q41" s="110"/>
      <c r="R41" s="70" t="str">
        <f t="shared" si="7"/>
        <v/>
      </c>
      <c r="S41" s="246"/>
      <c r="T41" s="92" t="str">
        <f t="shared" si="8"/>
        <v/>
      </c>
      <c r="U41" s="69">
        <f>IF(COUNT(C41:T41)&lt;8,SUM(D41,F41,H41,J41,L41,N41,P41,R41,T41,),SUMPRODUCT(LARGE(C41:T41,{1,2,3,4})))</f>
        <v>1718</v>
      </c>
      <c r="W41" s="85"/>
    </row>
    <row r="42" spans="1:23" x14ac:dyDescent="0.2">
      <c r="A42" s="32" t="s">
        <v>4</v>
      </c>
      <c r="B42" s="30" t="s">
        <v>153</v>
      </c>
      <c r="C42" s="97"/>
      <c r="D42" s="68"/>
      <c r="E42" s="115"/>
      <c r="F42" s="70" t="str">
        <f t="shared" ref="F42:F56" si="9">IF(ISBLANK(E42),"",ROUND($E$3/E42*1000,0))</f>
        <v/>
      </c>
      <c r="G42" s="78"/>
      <c r="H42" s="92" t="str">
        <f t="shared" si="2"/>
        <v/>
      </c>
      <c r="I42" s="174">
        <v>1.4444444444444444</v>
      </c>
      <c r="J42" s="70">
        <f t="shared" si="3"/>
        <v>803</v>
      </c>
      <c r="K42" s="202"/>
      <c r="L42" s="92" t="str">
        <f t="shared" si="4"/>
        <v/>
      </c>
      <c r="M42" s="184">
        <v>1.5458333333333334</v>
      </c>
      <c r="N42" s="70">
        <f t="shared" si="5"/>
        <v>680</v>
      </c>
      <c r="O42" s="78"/>
      <c r="P42" s="92" t="str">
        <f t="shared" si="6"/>
        <v/>
      </c>
      <c r="Q42" s="110">
        <v>1.4333333333333333</v>
      </c>
      <c r="R42" s="70">
        <f t="shared" si="7"/>
        <v>830</v>
      </c>
      <c r="S42" s="246">
        <v>1.4444444444444444</v>
      </c>
      <c r="T42" s="92">
        <f t="shared" si="8"/>
        <v>823</v>
      </c>
      <c r="U42" s="69">
        <f>IF(COUNT(C42:T42)&lt;8,SUM(D42,F42,H42,J42,L42,N42,P42,R42,T42,),SUMPRODUCT(LARGE(C42:T42,{1,2,3,4})))</f>
        <v>3136</v>
      </c>
      <c r="W42" s="85"/>
    </row>
    <row r="43" spans="1:23" x14ac:dyDescent="0.2">
      <c r="A43" s="32"/>
      <c r="B43" s="30"/>
      <c r="C43" s="91"/>
      <c r="D43" s="68"/>
      <c r="E43" s="115"/>
      <c r="F43" s="70" t="str">
        <f t="shared" si="9"/>
        <v/>
      </c>
      <c r="G43" s="78"/>
      <c r="H43" s="92" t="str">
        <f t="shared" si="2"/>
        <v/>
      </c>
      <c r="I43" s="117"/>
      <c r="J43" s="70" t="str">
        <f t="shared" ref="J43:J56" si="10">IF(ISBLANK(I43),"",ROUND($I$3/I43*1000,0))</f>
        <v/>
      </c>
      <c r="K43" s="202"/>
      <c r="L43" s="92" t="str">
        <f t="shared" si="4"/>
        <v/>
      </c>
      <c r="M43" s="115"/>
      <c r="N43" s="70" t="str">
        <f t="shared" si="5"/>
        <v/>
      </c>
      <c r="O43" s="78"/>
      <c r="P43" s="92" t="str">
        <f t="shared" si="6"/>
        <v/>
      </c>
      <c r="Q43" s="110"/>
      <c r="R43" s="70" t="str">
        <f t="shared" si="7"/>
        <v/>
      </c>
      <c r="S43" s="246"/>
      <c r="T43" s="92" t="str">
        <f t="shared" si="8"/>
        <v/>
      </c>
      <c r="U43" s="69">
        <f>IF(COUNT(C43:T43)&lt;8,SUM(D43,F43,H43,J43,L43,N43,P43,R43,T43,),SUMPRODUCT(LARGE(C43:T43,{1,2,3,4})))</f>
        <v>0</v>
      </c>
      <c r="W43" s="86"/>
    </row>
    <row r="44" spans="1:23" x14ac:dyDescent="0.2">
      <c r="A44" s="32"/>
      <c r="B44" s="30"/>
      <c r="C44" s="91"/>
      <c r="D44" s="68"/>
      <c r="E44" s="117"/>
      <c r="F44" s="70" t="str">
        <f t="shared" si="9"/>
        <v/>
      </c>
      <c r="G44" s="78"/>
      <c r="H44" s="92" t="str">
        <f t="shared" si="2"/>
        <v/>
      </c>
      <c r="I44" s="117"/>
      <c r="J44" s="70" t="str">
        <f t="shared" si="10"/>
        <v/>
      </c>
      <c r="K44" s="202"/>
      <c r="L44" s="68"/>
      <c r="M44" s="117"/>
      <c r="N44" s="70" t="str">
        <f t="shared" ref="N44:N56" si="11">IF(ISBLANK(M44),"",ROUND($M$3/M44*1000,0))</f>
        <v/>
      </c>
      <c r="O44" s="78"/>
      <c r="P44" s="92" t="str">
        <f t="shared" si="6"/>
        <v/>
      </c>
      <c r="Q44" s="110"/>
      <c r="R44" s="70" t="str">
        <f t="shared" si="7"/>
        <v/>
      </c>
      <c r="S44" s="246"/>
      <c r="T44" s="92" t="str">
        <f t="shared" si="8"/>
        <v/>
      </c>
      <c r="U44" s="69">
        <f>IF(COUNT(C44:T44)&lt;8,SUM(D44,F44,H44,J44,L44,N44,P44,R44,T44,),SUMPRODUCT(LARGE(C44:T44,{1,2,3,4})))</f>
        <v>0</v>
      </c>
      <c r="W44" s="86"/>
    </row>
    <row r="45" spans="1:23" x14ac:dyDescent="0.2">
      <c r="A45" s="32"/>
      <c r="B45" s="30"/>
      <c r="C45" s="91"/>
      <c r="D45" s="68"/>
      <c r="E45" s="117"/>
      <c r="F45" s="70" t="str">
        <f t="shared" si="9"/>
        <v/>
      </c>
      <c r="G45" s="78"/>
      <c r="H45" s="92" t="str">
        <f t="shared" si="2"/>
        <v/>
      </c>
      <c r="I45" s="117"/>
      <c r="J45" s="70" t="str">
        <f t="shared" si="10"/>
        <v/>
      </c>
      <c r="K45" s="202"/>
      <c r="L45" s="68" t="str">
        <f t="shared" ref="L45:L56" si="12">IF(ISBLANK(K45),"",ROUND($K$3/K45*1000,0))</f>
        <v/>
      </c>
      <c r="M45" s="117"/>
      <c r="N45" s="70" t="str">
        <f t="shared" si="11"/>
        <v/>
      </c>
      <c r="O45" s="78"/>
      <c r="P45" s="92" t="str">
        <f t="shared" si="6"/>
        <v/>
      </c>
      <c r="Q45" s="110"/>
      <c r="R45" s="70" t="str">
        <f t="shared" si="7"/>
        <v/>
      </c>
      <c r="S45" s="246"/>
      <c r="T45" s="68" t="str">
        <f t="shared" ref="T45:T56" si="13">IF(ISBLANK(S45),"",ROUND($S$3/S45*1000,0))</f>
        <v/>
      </c>
      <c r="U45" s="69">
        <f>IF(COUNT(C45:T45)&lt;8,SUM(D45,F45,H45,J45,L45,N45,P45,R45,T45,),SUMPRODUCT(LARGE(C45:T45,{1,2,3,4})))</f>
        <v>0</v>
      </c>
      <c r="W45" s="85"/>
    </row>
    <row r="46" spans="1:23" x14ac:dyDescent="0.2">
      <c r="A46" s="32"/>
      <c r="B46" s="30"/>
      <c r="C46" s="91"/>
      <c r="D46" s="68"/>
      <c r="E46" s="115"/>
      <c r="F46" s="70" t="str">
        <f t="shared" si="9"/>
        <v/>
      </c>
      <c r="G46" s="78"/>
      <c r="H46" s="68" t="str">
        <f t="shared" si="2"/>
        <v/>
      </c>
      <c r="I46" s="117"/>
      <c r="J46" s="70" t="str">
        <f t="shared" si="10"/>
        <v/>
      </c>
      <c r="K46" s="78"/>
      <c r="L46" s="68" t="str">
        <f t="shared" si="12"/>
        <v/>
      </c>
      <c r="M46" s="117"/>
      <c r="N46" s="70" t="str">
        <f t="shared" si="11"/>
        <v/>
      </c>
      <c r="O46" s="79"/>
      <c r="P46" s="68" t="str">
        <f t="shared" ref="P46:P56" si="14">IF(ISBLANK(O46),"",ROUND($O$3/O46*1000,0))</f>
        <v/>
      </c>
      <c r="Q46" s="114"/>
      <c r="R46" s="70" t="str">
        <f t="shared" si="7"/>
        <v/>
      </c>
      <c r="S46" s="246"/>
      <c r="T46" s="68" t="str">
        <f t="shared" si="13"/>
        <v/>
      </c>
      <c r="U46" s="69">
        <f>IF(COUNT(C46:T46)&lt;8,SUM(D46,F46,H46,J46,L46,N46,P46,R46,T46,),SUMPRODUCT(LARGE(C46:T46,{1,2,3,4})))</f>
        <v>0</v>
      </c>
      <c r="W46" s="85"/>
    </row>
    <row r="47" spans="1:23" x14ac:dyDescent="0.2">
      <c r="A47" s="32"/>
      <c r="B47" s="30"/>
      <c r="C47" s="91"/>
      <c r="D47" s="68"/>
      <c r="E47" s="117"/>
      <c r="F47" s="70" t="str">
        <f t="shared" si="9"/>
        <v/>
      </c>
      <c r="G47" s="78"/>
      <c r="H47" s="68" t="str">
        <f t="shared" si="2"/>
        <v/>
      </c>
      <c r="I47" s="117"/>
      <c r="J47" s="70" t="str">
        <f t="shared" si="10"/>
        <v/>
      </c>
      <c r="K47" s="78"/>
      <c r="L47" s="68" t="str">
        <f t="shared" si="12"/>
        <v/>
      </c>
      <c r="M47" s="115"/>
      <c r="N47" s="70" t="str">
        <f t="shared" si="11"/>
        <v/>
      </c>
      <c r="O47" s="79"/>
      <c r="P47" s="68" t="str">
        <f t="shared" si="14"/>
        <v/>
      </c>
      <c r="Q47" s="110"/>
      <c r="R47" s="70" t="str">
        <f t="shared" si="7"/>
        <v/>
      </c>
      <c r="S47" s="60"/>
      <c r="T47" s="68" t="str">
        <f t="shared" si="13"/>
        <v/>
      </c>
      <c r="U47" s="69">
        <f>IF(COUNT(C47:T47)&lt;8,SUM(D47,F47,H47,J47,L47,N47,P47,R47,T47,),SUMPRODUCT(LARGE(C47:T47,{1,2,3,4})))</f>
        <v>0</v>
      </c>
      <c r="W47" s="85"/>
    </row>
    <row r="48" spans="1:23" x14ac:dyDescent="0.2">
      <c r="A48" s="32"/>
      <c r="B48" s="30"/>
      <c r="C48" s="91"/>
      <c r="D48" s="68"/>
      <c r="E48" s="118"/>
      <c r="F48" s="70" t="str">
        <f t="shared" si="9"/>
        <v/>
      </c>
      <c r="G48" s="78"/>
      <c r="H48" s="68" t="str">
        <f t="shared" si="2"/>
        <v/>
      </c>
      <c r="I48" s="118"/>
      <c r="J48" s="70" t="str">
        <f t="shared" si="10"/>
        <v/>
      </c>
      <c r="K48" s="78"/>
      <c r="L48" s="68" t="str">
        <f t="shared" si="12"/>
        <v/>
      </c>
      <c r="M48" s="142"/>
      <c r="N48" s="70"/>
      <c r="O48" s="79"/>
      <c r="P48" s="68" t="str">
        <f t="shared" si="14"/>
        <v/>
      </c>
      <c r="Q48" s="110"/>
      <c r="R48" s="70" t="str">
        <f t="shared" ref="R48:R56" si="15">IF(ISBLANK(Q48),"",ROUND($Q$3/Q48*1000,0))</f>
        <v/>
      </c>
      <c r="S48" s="60"/>
      <c r="T48" s="68" t="str">
        <f t="shared" si="13"/>
        <v/>
      </c>
      <c r="U48" s="69">
        <f>IF(COUNT(C48:T48)&lt;8,SUM(D48,F48,H48,J48,L48,N48,P48,R48,T48,),SUMPRODUCT(LARGE(C48:T48,{1,2,3,4})))</f>
        <v>0</v>
      </c>
      <c r="W48" s="85"/>
    </row>
    <row r="49" spans="1:23" x14ac:dyDescent="0.2">
      <c r="A49" s="32"/>
      <c r="B49" s="30"/>
      <c r="C49" s="91"/>
      <c r="D49" s="68"/>
      <c r="E49" s="117"/>
      <c r="F49" s="70" t="str">
        <f t="shared" si="9"/>
        <v/>
      </c>
      <c r="G49" s="78"/>
      <c r="H49" s="68" t="str">
        <f t="shared" si="2"/>
        <v/>
      </c>
      <c r="I49" s="117"/>
      <c r="J49" s="70" t="str">
        <f t="shared" si="10"/>
        <v/>
      </c>
      <c r="K49" s="78"/>
      <c r="L49" s="68" t="str">
        <f t="shared" si="12"/>
        <v/>
      </c>
      <c r="M49" s="117"/>
      <c r="N49" s="70" t="str">
        <f t="shared" si="11"/>
        <v/>
      </c>
      <c r="O49" s="78"/>
      <c r="P49" s="68" t="str">
        <f t="shared" si="14"/>
        <v/>
      </c>
      <c r="Q49" s="114"/>
      <c r="R49" s="70" t="str">
        <f t="shared" si="15"/>
        <v/>
      </c>
      <c r="S49" s="60"/>
      <c r="T49" s="68" t="str">
        <f t="shared" si="13"/>
        <v/>
      </c>
      <c r="U49" s="69">
        <f>IF(COUNT(C49:T49)&lt;8,SUM(D49,F49,H49,J49,L49,N49,P49,R49,T49,),SUMPRODUCT(LARGE(C49:T49,{1,2,3,4})))</f>
        <v>0</v>
      </c>
      <c r="W49" s="85"/>
    </row>
    <row r="50" spans="1:23" x14ac:dyDescent="0.2">
      <c r="A50" s="32"/>
      <c r="B50" s="30"/>
      <c r="C50" s="91"/>
      <c r="D50" s="68"/>
      <c r="E50" s="115"/>
      <c r="F50" s="70" t="str">
        <f t="shared" si="9"/>
        <v/>
      </c>
      <c r="G50" s="79"/>
      <c r="H50" s="68" t="str">
        <f t="shared" si="2"/>
        <v/>
      </c>
      <c r="I50" s="117"/>
      <c r="J50" s="70" t="str">
        <f t="shared" si="10"/>
        <v/>
      </c>
      <c r="K50" s="78"/>
      <c r="L50" s="68" t="str">
        <f t="shared" si="12"/>
        <v/>
      </c>
      <c r="M50" s="117"/>
      <c r="N50" s="70" t="str">
        <f t="shared" si="11"/>
        <v/>
      </c>
      <c r="O50" s="79"/>
      <c r="P50" s="68" t="str">
        <f t="shared" si="14"/>
        <v/>
      </c>
      <c r="Q50" s="110"/>
      <c r="R50" s="70" t="str">
        <f t="shared" si="15"/>
        <v/>
      </c>
      <c r="S50" s="60"/>
      <c r="T50" s="68" t="str">
        <f t="shared" si="13"/>
        <v/>
      </c>
      <c r="U50" s="69">
        <f>IF(COUNT(C50:T50)&lt;8,SUM(D50,F50,H50,J50,L50,N50,P50,R50,T50,),SUMPRODUCT(LARGE(C50:T50,{1,2,3,4})))</f>
        <v>0</v>
      </c>
      <c r="W50" s="147"/>
    </row>
    <row r="51" spans="1:23" x14ac:dyDescent="0.2">
      <c r="A51" s="32"/>
      <c r="B51" s="30"/>
      <c r="C51" s="91"/>
      <c r="D51" s="68"/>
      <c r="E51" s="117"/>
      <c r="F51" s="70" t="str">
        <f t="shared" si="9"/>
        <v/>
      </c>
      <c r="G51" s="78"/>
      <c r="H51" s="68" t="str">
        <f t="shared" si="2"/>
        <v/>
      </c>
      <c r="I51" s="115"/>
      <c r="J51" s="70" t="str">
        <f t="shared" si="10"/>
        <v/>
      </c>
      <c r="K51" s="78"/>
      <c r="L51" s="68" t="str">
        <f t="shared" si="12"/>
        <v/>
      </c>
      <c r="M51" s="115"/>
      <c r="N51" s="70" t="str">
        <f t="shared" si="11"/>
        <v/>
      </c>
      <c r="O51" s="79"/>
      <c r="P51" s="68" t="str">
        <f t="shared" si="14"/>
        <v/>
      </c>
      <c r="Q51" s="110"/>
      <c r="R51" s="70" t="str">
        <f t="shared" si="15"/>
        <v/>
      </c>
      <c r="S51" s="60"/>
      <c r="T51" s="68" t="str">
        <f t="shared" si="13"/>
        <v/>
      </c>
      <c r="U51" s="69">
        <f>IF(COUNT(C51:T51)&lt;8,SUM(D51,F51,H51,J51,L51,N51,P51,R51,T51,),SUMPRODUCT(LARGE(C51:T51,{1,2,3,4})))</f>
        <v>0</v>
      </c>
      <c r="W51" s="85"/>
    </row>
    <row r="52" spans="1:23" x14ac:dyDescent="0.2">
      <c r="A52" s="32"/>
      <c r="B52" s="30"/>
      <c r="C52" s="91"/>
      <c r="D52" s="68"/>
      <c r="E52" s="99"/>
      <c r="F52" s="70" t="str">
        <f t="shared" si="9"/>
        <v/>
      </c>
      <c r="G52" s="78"/>
      <c r="H52" s="68" t="str">
        <f t="shared" si="2"/>
        <v/>
      </c>
      <c r="I52" s="117"/>
      <c r="J52" s="70" t="str">
        <f t="shared" si="10"/>
        <v/>
      </c>
      <c r="K52" s="78"/>
      <c r="L52" s="68" t="str">
        <f t="shared" si="12"/>
        <v/>
      </c>
      <c r="M52" s="117"/>
      <c r="N52" s="70" t="str">
        <f t="shared" si="11"/>
        <v/>
      </c>
      <c r="O52" s="78"/>
      <c r="P52" s="68" t="str">
        <f t="shared" si="14"/>
        <v/>
      </c>
      <c r="Q52" s="110"/>
      <c r="R52" s="70" t="str">
        <f t="shared" si="15"/>
        <v/>
      </c>
      <c r="S52" s="60"/>
      <c r="T52" s="68" t="str">
        <f t="shared" si="13"/>
        <v/>
      </c>
      <c r="U52" s="69">
        <f>IF(COUNT(C52:T52)&lt;8,SUM(D52,F52,H52,J52,L52,N52,P52,R52,T52,),SUMPRODUCT(LARGE(C52:T52,{1,2,3,4})))</f>
        <v>0</v>
      </c>
      <c r="W52" s="86"/>
    </row>
    <row r="53" spans="1:23" x14ac:dyDescent="0.2">
      <c r="A53" s="32"/>
      <c r="B53" s="30"/>
      <c r="C53" s="91"/>
      <c r="D53" s="68"/>
      <c r="E53" s="117"/>
      <c r="F53" s="70" t="str">
        <f t="shared" si="9"/>
        <v/>
      </c>
      <c r="G53" s="79"/>
      <c r="H53" s="68" t="str">
        <f>IF(ISBLANK(G53),"",ROUND($G$3/G53*1000,0))</f>
        <v/>
      </c>
      <c r="I53" s="115"/>
      <c r="J53" s="70" t="str">
        <f t="shared" si="10"/>
        <v/>
      </c>
      <c r="K53" s="82"/>
      <c r="L53" s="68" t="str">
        <f t="shared" si="12"/>
        <v/>
      </c>
      <c r="M53" s="99"/>
      <c r="N53" s="70"/>
      <c r="O53" s="78"/>
      <c r="P53" s="68" t="str">
        <f t="shared" si="14"/>
        <v/>
      </c>
      <c r="Q53" s="110"/>
      <c r="R53" s="70" t="str">
        <f t="shared" si="15"/>
        <v/>
      </c>
      <c r="S53" s="60"/>
      <c r="T53" s="68" t="str">
        <f t="shared" si="13"/>
        <v/>
      </c>
      <c r="U53" s="69">
        <f>IF(COUNT(C53:T53)&lt;8,SUM(D53,F53,H53,J53,L53,N53,P53,R53,T53,),SUMPRODUCT(LARGE(C53:T53,{1,2,3,4})))</f>
        <v>0</v>
      </c>
      <c r="W53" s="86"/>
    </row>
    <row r="54" spans="1:23" x14ac:dyDescent="0.2">
      <c r="A54" s="32"/>
      <c r="B54" s="30"/>
      <c r="C54" s="91"/>
      <c r="D54" s="68"/>
      <c r="E54" s="117"/>
      <c r="F54" s="70" t="str">
        <f t="shared" si="9"/>
        <v/>
      </c>
      <c r="G54" s="79"/>
      <c r="H54" s="68" t="str">
        <f>IF(ISBLANK(G54),"",ROUND($G$3/G54*1000,0))</f>
        <v/>
      </c>
      <c r="I54" s="117"/>
      <c r="J54" s="70" t="str">
        <f t="shared" si="10"/>
        <v/>
      </c>
      <c r="K54" s="78"/>
      <c r="L54" s="68"/>
      <c r="M54" s="115"/>
      <c r="N54" s="70"/>
      <c r="O54" s="78"/>
      <c r="P54" s="68"/>
      <c r="Q54" s="110"/>
      <c r="R54" s="70" t="str">
        <f t="shared" si="15"/>
        <v/>
      </c>
      <c r="S54" s="60"/>
      <c r="T54" s="68"/>
      <c r="U54" s="69">
        <f>IF(COUNT(C54:T54)&lt;8,SUM(D54,F54,H54,J54,L54,N54,P54,R54,T54,),SUMPRODUCT(LARGE(C54:T54,{1,2,3,4})))</f>
        <v>0</v>
      </c>
      <c r="W54" s="86"/>
    </row>
    <row r="55" spans="1:23" x14ac:dyDescent="0.2">
      <c r="A55" s="32"/>
      <c r="B55" s="30"/>
      <c r="C55" s="91"/>
      <c r="D55" s="68"/>
      <c r="E55" s="115"/>
      <c r="F55" s="70" t="str">
        <f t="shared" si="9"/>
        <v/>
      </c>
      <c r="G55" s="78"/>
      <c r="H55" s="68" t="str">
        <f t="shared" si="2"/>
        <v/>
      </c>
      <c r="I55" s="115"/>
      <c r="J55" s="70" t="str">
        <f t="shared" si="10"/>
        <v/>
      </c>
      <c r="K55" s="78"/>
      <c r="L55" s="68" t="str">
        <f t="shared" si="12"/>
        <v/>
      </c>
      <c r="M55" s="115"/>
      <c r="N55" s="70" t="str">
        <f t="shared" si="11"/>
        <v/>
      </c>
      <c r="O55" s="78"/>
      <c r="P55" s="68" t="str">
        <f t="shared" si="14"/>
        <v/>
      </c>
      <c r="Q55" s="114"/>
      <c r="R55" s="70" t="str">
        <f t="shared" si="15"/>
        <v/>
      </c>
      <c r="S55" s="60"/>
      <c r="T55" s="68" t="str">
        <f t="shared" si="13"/>
        <v/>
      </c>
      <c r="U55" s="69">
        <f>IF(COUNT(C55:T55)&lt;8,SUM(D55,F55,H55,J55,L55,N55,P55,R55,T55,),SUMPRODUCT(LARGE(C55:T55,{1,2,3,4})))</f>
        <v>0</v>
      </c>
      <c r="W55" s="85"/>
    </row>
    <row r="56" spans="1:23" x14ac:dyDescent="0.2">
      <c r="A56" s="32"/>
      <c r="B56" s="30"/>
      <c r="C56" s="91"/>
      <c r="D56" s="68"/>
      <c r="E56" s="115"/>
      <c r="F56" s="70" t="str">
        <f t="shared" si="9"/>
        <v/>
      </c>
      <c r="G56" s="79"/>
      <c r="H56" s="68" t="str">
        <f t="shared" si="2"/>
        <v/>
      </c>
      <c r="I56" s="117"/>
      <c r="J56" s="70" t="str">
        <f t="shared" si="10"/>
        <v/>
      </c>
      <c r="K56" s="82"/>
      <c r="L56" s="68" t="str">
        <f t="shared" si="12"/>
        <v/>
      </c>
      <c r="M56" s="115"/>
      <c r="N56" s="70" t="str">
        <f t="shared" si="11"/>
        <v/>
      </c>
      <c r="O56" s="78"/>
      <c r="P56" s="68" t="str">
        <f t="shared" si="14"/>
        <v/>
      </c>
      <c r="Q56" s="110"/>
      <c r="R56" s="70" t="str">
        <f t="shared" si="15"/>
        <v/>
      </c>
      <c r="S56" s="60"/>
      <c r="T56" s="68" t="str">
        <f t="shared" si="13"/>
        <v/>
      </c>
      <c r="U56" s="69">
        <f>IF(COUNT(C56:T56)&lt;8,SUM(D56,F56,H56,J56,L56,N56,P56,R56,T56,),SUMPRODUCT(LARGE(C56:T56,{1,2,3,4})))</f>
        <v>0</v>
      </c>
      <c r="W56" s="85"/>
    </row>
    <row r="57" spans="1:23" x14ac:dyDescent="0.2">
      <c r="A57" s="32"/>
      <c r="B57" s="30"/>
      <c r="C57" s="91"/>
      <c r="D57" s="68"/>
      <c r="E57" s="117"/>
      <c r="F57" s="70" t="str">
        <f t="shared" ref="F57:F64" si="16">IF(ISBLANK(E57),"",ROUND($E$3/E57*1000,0))</f>
        <v/>
      </c>
      <c r="G57" s="78"/>
      <c r="H57" s="68" t="str">
        <f t="shared" ref="H57:H64" si="17">IF(ISBLANK(G57),"",ROUND($G$3/G57*1000,0))</f>
        <v/>
      </c>
      <c r="I57" s="115"/>
      <c r="J57" s="70" t="str">
        <f t="shared" ref="J57:J64" si="18">IF(ISBLANK(I57),"",ROUND($I$3/I57*1000,0))</f>
        <v/>
      </c>
      <c r="K57" s="79"/>
      <c r="L57" s="68" t="str">
        <f t="shared" ref="L57:L64" si="19">IF(ISBLANK(K57),"",ROUND($K$3/K57*1000,0))</f>
        <v/>
      </c>
      <c r="M57" s="117"/>
      <c r="N57" s="70" t="str">
        <f t="shared" ref="N57:N64" si="20">IF(ISBLANK(M57),"",ROUND($M$3/M57*1000,0))</f>
        <v/>
      </c>
      <c r="O57" s="78"/>
      <c r="P57" s="68" t="str">
        <f t="shared" ref="P57:P64" si="21">IF(ISBLANK(O57),"",ROUND($O$3/O57*1000,0))</f>
        <v/>
      </c>
      <c r="Q57" s="110"/>
      <c r="R57" s="70" t="str">
        <f t="shared" ref="R57:R64" si="22">IF(ISBLANK(Q57),"",ROUND($Q$3/Q57*1000,0))</f>
        <v/>
      </c>
      <c r="S57" s="60"/>
      <c r="T57" s="68" t="str">
        <f t="shared" ref="T57:T64" si="23">IF(ISBLANK(S57),"",ROUND($S$3/S57*1000,0))</f>
        <v/>
      </c>
      <c r="U57" s="69">
        <f>IF(COUNT(C57:T57)&lt;8,SUM(D57,F57,H57,J57,L57,N57,P57,R57,T57,),SUMPRODUCT(LARGE(C57:T57,{1,2,3,4})))</f>
        <v>0</v>
      </c>
      <c r="V57" s="87"/>
      <c r="W57" s="89"/>
    </row>
    <row r="58" spans="1:23" x14ac:dyDescent="0.2">
      <c r="A58" s="32"/>
      <c r="B58" s="30"/>
      <c r="C58" s="91"/>
      <c r="D58" s="68"/>
      <c r="E58" s="117"/>
      <c r="F58" s="70" t="str">
        <f t="shared" si="16"/>
        <v/>
      </c>
      <c r="G58" s="79"/>
      <c r="H58" s="68" t="str">
        <f t="shared" si="17"/>
        <v/>
      </c>
      <c r="I58" s="115"/>
      <c r="J58" s="70" t="str">
        <f t="shared" si="18"/>
        <v/>
      </c>
      <c r="K58" s="82"/>
      <c r="L58" s="68" t="str">
        <f t="shared" si="19"/>
        <v/>
      </c>
      <c r="M58" s="100"/>
      <c r="N58" s="70" t="str">
        <f t="shared" si="20"/>
        <v/>
      </c>
      <c r="O58" s="78"/>
      <c r="P58" s="68" t="str">
        <f t="shared" si="21"/>
        <v/>
      </c>
      <c r="Q58" s="110"/>
      <c r="R58" s="70" t="str">
        <f t="shared" si="22"/>
        <v/>
      </c>
      <c r="S58" s="60"/>
      <c r="T58" s="68" t="str">
        <f t="shared" si="23"/>
        <v/>
      </c>
      <c r="U58" s="69">
        <f>IF(COUNT(C58:T58)&lt;8,SUM(D58,F58,H58,J58,L58,N58,P58,R58,T58,),SUMPRODUCT(LARGE(C58:T58,{1,2,3,4})))</f>
        <v>0</v>
      </c>
      <c r="W58" s="86"/>
    </row>
    <row r="59" spans="1:23" x14ac:dyDescent="0.2">
      <c r="A59" s="32"/>
      <c r="B59" s="30"/>
      <c r="C59" s="76"/>
      <c r="D59" s="68"/>
      <c r="E59" s="61"/>
      <c r="F59" s="70" t="str">
        <f t="shared" si="16"/>
        <v/>
      </c>
      <c r="G59" s="60"/>
      <c r="H59" s="68" t="str">
        <f t="shared" si="17"/>
        <v/>
      </c>
      <c r="I59" s="61"/>
      <c r="J59" s="70" t="str">
        <f t="shared" si="18"/>
        <v/>
      </c>
      <c r="K59" s="60"/>
      <c r="L59" s="68" t="str">
        <f t="shared" si="19"/>
        <v/>
      </c>
      <c r="M59" s="61"/>
      <c r="N59" s="70" t="str">
        <f t="shared" si="20"/>
        <v/>
      </c>
      <c r="O59" s="60"/>
      <c r="P59" s="68" t="str">
        <f t="shared" si="21"/>
        <v/>
      </c>
      <c r="Q59" s="59"/>
      <c r="R59" s="70" t="str">
        <f t="shared" si="22"/>
        <v/>
      </c>
      <c r="S59" s="60"/>
      <c r="T59" s="68" t="str">
        <f t="shared" si="23"/>
        <v/>
      </c>
      <c r="U59" s="69">
        <f>IF(COUNT(C59:T59)&lt;8,SUM(D59,F59,H59,J59,L59,N59,P59,R59,T59,),SUMPRODUCT(LARGE(C59:T59,{1,2,3,4})))</f>
        <v>0</v>
      </c>
    </row>
    <row r="60" spans="1:23" x14ac:dyDescent="0.2">
      <c r="A60" s="32"/>
      <c r="B60" s="30"/>
      <c r="C60" s="6"/>
      <c r="D60" s="68"/>
      <c r="E60" s="61"/>
      <c r="F60" s="70" t="str">
        <f t="shared" si="16"/>
        <v/>
      </c>
      <c r="G60" s="60"/>
      <c r="H60" s="68" t="str">
        <f t="shared" si="17"/>
        <v/>
      </c>
      <c r="I60" s="61"/>
      <c r="J60" s="70" t="str">
        <f t="shared" si="18"/>
        <v/>
      </c>
      <c r="K60" s="60"/>
      <c r="L60" s="68" t="str">
        <f t="shared" si="19"/>
        <v/>
      </c>
      <c r="M60" s="61"/>
      <c r="N60" s="70" t="str">
        <f t="shared" si="20"/>
        <v/>
      </c>
      <c r="O60" s="60"/>
      <c r="P60" s="68" t="str">
        <f t="shared" si="21"/>
        <v/>
      </c>
      <c r="Q60" s="59"/>
      <c r="R60" s="70" t="str">
        <f t="shared" si="22"/>
        <v/>
      </c>
      <c r="S60" s="60"/>
      <c r="T60" s="68" t="str">
        <f t="shared" si="23"/>
        <v/>
      </c>
      <c r="U60" s="69">
        <f>IF(COUNT(C60:T60)&lt;8,SUM(D60,F60,H60,J60,L60,N60,P60,R60,T60,),SUMPRODUCT(LARGE(C60:T60,{1,2,3,4})))</f>
        <v>0</v>
      </c>
    </row>
    <row r="61" spans="1:23" x14ac:dyDescent="0.2">
      <c r="A61" s="32"/>
      <c r="B61" s="30"/>
      <c r="C61" s="6"/>
      <c r="D61" s="68"/>
      <c r="E61" s="61"/>
      <c r="F61" s="70" t="str">
        <f t="shared" si="16"/>
        <v/>
      </c>
      <c r="G61" s="60"/>
      <c r="H61" s="68" t="str">
        <f t="shared" si="17"/>
        <v/>
      </c>
      <c r="I61" s="61"/>
      <c r="J61" s="70" t="str">
        <f t="shared" si="18"/>
        <v/>
      </c>
      <c r="K61" s="60"/>
      <c r="L61" s="68" t="str">
        <f t="shared" si="19"/>
        <v/>
      </c>
      <c r="M61" s="61"/>
      <c r="N61" s="70" t="str">
        <f t="shared" si="20"/>
        <v/>
      </c>
      <c r="O61" s="60"/>
      <c r="P61" s="68" t="str">
        <f t="shared" si="21"/>
        <v/>
      </c>
      <c r="Q61" s="59"/>
      <c r="R61" s="70" t="str">
        <f t="shared" si="22"/>
        <v/>
      </c>
      <c r="S61" s="60"/>
      <c r="T61" s="68" t="str">
        <f t="shared" si="23"/>
        <v/>
      </c>
      <c r="U61" s="69">
        <f>IF(COUNT(C61:T61)&lt;8,SUM(D61,F61,H61,J61,L61,N61,P61,R61,T61,),SUMPRODUCT(LARGE(C61:T61,{1,2,3,4})))</f>
        <v>0</v>
      </c>
    </row>
    <row r="62" spans="1:23" x14ac:dyDescent="0.2">
      <c r="A62" s="32"/>
      <c r="B62" s="30"/>
      <c r="C62" s="6"/>
      <c r="D62" s="68"/>
      <c r="E62" s="61"/>
      <c r="F62" s="70" t="str">
        <f t="shared" si="16"/>
        <v/>
      </c>
      <c r="G62" s="60"/>
      <c r="H62" s="68" t="str">
        <f t="shared" si="17"/>
        <v/>
      </c>
      <c r="I62" s="61"/>
      <c r="J62" s="70" t="str">
        <f t="shared" si="18"/>
        <v/>
      </c>
      <c r="K62" s="60"/>
      <c r="L62" s="68" t="str">
        <f t="shared" si="19"/>
        <v/>
      </c>
      <c r="M62" s="61"/>
      <c r="N62" s="70" t="str">
        <f t="shared" si="20"/>
        <v/>
      </c>
      <c r="O62" s="60"/>
      <c r="P62" s="68" t="str">
        <f t="shared" si="21"/>
        <v/>
      </c>
      <c r="Q62" s="59"/>
      <c r="R62" s="70" t="str">
        <f t="shared" si="22"/>
        <v/>
      </c>
      <c r="S62" s="60"/>
      <c r="T62" s="68" t="str">
        <f t="shared" si="23"/>
        <v/>
      </c>
      <c r="U62" s="69">
        <f>IF(COUNT(C62:T62)&lt;8,SUM(D62,F62,H62,J62,L62,N62,P62,R62,T62,),SUMPRODUCT(LARGE(C62:T62,{1,2,3,4})))</f>
        <v>0</v>
      </c>
    </row>
    <row r="63" spans="1:23" x14ac:dyDescent="0.2">
      <c r="A63" s="5"/>
      <c r="B63" s="12"/>
      <c r="C63" s="76"/>
      <c r="D63" s="68" t="str">
        <f t="shared" ref="D63:D64" si="24">IF(ISBLANK(C63),"",ROUND($C$3/C63*1000,0))</f>
        <v/>
      </c>
      <c r="E63" s="61"/>
      <c r="F63" s="70" t="str">
        <f t="shared" si="16"/>
        <v/>
      </c>
      <c r="G63" s="60"/>
      <c r="H63" s="68" t="str">
        <f t="shared" si="17"/>
        <v/>
      </c>
      <c r="I63" s="61"/>
      <c r="J63" s="70" t="str">
        <f t="shared" si="18"/>
        <v/>
      </c>
      <c r="K63" s="60"/>
      <c r="L63" s="68" t="str">
        <f t="shared" si="19"/>
        <v/>
      </c>
      <c r="M63" s="61"/>
      <c r="N63" s="70" t="str">
        <f t="shared" si="20"/>
        <v/>
      </c>
      <c r="O63" s="60"/>
      <c r="P63" s="68" t="str">
        <f t="shared" si="21"/>
        <v/>
      </c>
      <c r="Q63" s="59"/>
      <c r="R63" s="70" t="str">
        <f t="shared" si="22"/>
        <v/>
      </c>
      <c r="S63" s="60"/>
      <c r="T63" s="68" t="str">
        <f t="shared" si="23"/>
        <v/>
      </c>
      <c r="U63" s="69">
        <f>IF(COUNT(C63:T63)&lt;8,SUM(D63,F63,H63,J63,L63,N63,P63,R63,T63,),SUMPRODUCT(LARGE(C63:T63,{1,2,3,4})))</f>
        <v>0</v>
      </c>
    </row>
    <row r="64" spans="1:23" x14ac:dyDescent="0.2">
      <c r="A64" s="5"/>
      <c r="B64" s="12"/>
      <c r="C64" s="14"/>
      <c r="D64" s="68" t="str">
        <f t="shared" si="24"/>
        <v/>
      </c>
      <c r="E64" s="61"/>
      <c r="F64" s="70" t="str">
        <f t="shared" si="16"/>
        <v/>
      </c>
      <c r="G64" s="60"/>
      <c r="H64" s="68" t="str">
        <f t="shared" si="17"/>
        <v/>
      </c>
      <c r="I64" s="61"/>
      <c r="J64" s="70" t="str">
        <f t="shared" si="18"/>
        <v/>
      </c>
      <c r="K64" s="60"/>
      <c r="L64" s="68" t="str">
        <f t="shared" si="19"/>
        <v/>
      </c>
      <c r="M64" s="61"/>
      <c r="N64" s="70" t="str">
        <f t="shared" si="20"/>
        <v/>
      </c>
      <c r="O64" s="60"/>
      <c r="P64" s="68" t="str">
        <f t="shared" si="21"/>
        <v/>
      </c>
      <c r="Q64" s="59"/>
      <c r="R64" s="70" t="str">
        <f t="shared" si="22"/>
        <v/>
      </c>
      <c r="S64" s="60"/>
      <c r="T64" s="68" t="str">
        <f t="shared" si="23"/>
        <v/>
      </c>
      <c r="U64" s="69">
        <f>IF(COUNT(C64:T64)&lt;8,SUM(D64,F64,H64,J64,L64,N64,P64,R64,T64,),SUMPRODUCT(LARGE(C64:T64,{1,2,3,4})))</f>
        <v>0</v>
      </c>
    </row>
  </sheetData>
  <mergeCells count="9">
    <mergeCell ref="M1:N1"/>
    <mergeCell ref="O1:P1"/>
    <mergeCell ref="Q1:R1"/>
    <mergeCell ref="S1:T1"/>
    <mergeCell ref="C1:D1"/>
    <mergeCell ref="E1:F1"/>
    <mergeCell ref="G1:H1"/>
    <mergeCell ref="I1:J1"/>
    <mergeCell ref="K1:L1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zoomScale="120" zoomScaleNormal="120" zoomScalePageLayoutView="120" workbookViewId="0">
      <selection activeCell="A19" sqref="A19"/>
    </sheetView>
  </sheetViews>
  <sheetFormatPr defaultColWidth="8.85546875" defaultRowHeight="12.75" x14ac:dyDescent="0.2"/>
  <cols>
    <col min="1" max="1" width="23.42578125" bestFit="1" customWidth="1"/>
    <col min="2" max="2" width="8.140625" customWidth="1"/>
    <col min="3" max="3" width="9.140625" customWidth="1"/>
    <col min="4" max="4" width="4.42578125" customWidth="1"/>
    <col min="5" max="5" width="8.7109375" customWidth="1"/>
    <col min="6" max="6" width="7.140625" customWidth="1"/>
    <col min="7" max="7" width="11" customWidth="1"/>
    <col min="8" max="8" width="8.42578125" customWidth="1"/>
    <col min="10" max="10" width="7.140625" customWidth="1"/>
    <col min="11" max="11" width="9.7109375" bestFit="1" customWidth="1"/>
    <col min="12" max="12" width="5.85546875" customWidth="1"/>
    <col min="14" max="14" width="8.42578125" customWidth="1"/>
    <col min="20" max="20" width="7.85546875" customWidth="1"/>
  </cols>
  <sheetData>
    <row r="1" spans="1:23" ht="52.5" customHeight="1" thickBot="1" x14ac:dyDescent="0.25">
      <c r="A1" s="10"/>
      <c r="B1" s="11" t="s">
        <v>490</v>
      </c>
      <c r="C1" s="268" t="s">
        <v>364</v>
      </c>
      <c r="D1" s="268"/>
      <c r="E1" s="265" t="s">
        <v>365</v>
      </c>
      <c r="F1" s="265"/>
      <c r="G1" s="266" t="s">
        <v>314</v>
      </c>
      <c r="H1" s="267"/>
      <c r="I1" s="265" t="s">
        <v>452</v>
      </c>
      <c r="J1" s="265"/>
      <c r="K1" s="268" t="s">
        <v>189</v>
      </c>
      <c r="L1" s="268"/>
      <c r="M1" s="269" t="s">
        <v>190</v>
      </c>
      <c r="N1" s="265"/>
      <c r="O1" s="270" t="s">
        <v>328</v>
      </c>
      <c r="P1" s="268"/>
      <c r="Q1" s="268" t="s">
        <v>371</v>
      </c>
      <c r="R1" s="268"/>
      <c r="S1" s="265" t="s">
        <v>372</v>
      </c>
      <c r="T1" s="265"/>
      <c r="U1" s="26" t="s">
        <v>493</v>
      </c>
      <c r="V1" s="34"/>
    </row>
    <row r="2" spans="1:23" ht="13.5" thickTop="1" x14ac:dyDescent="0.2">
      <c r="A2" s="15"/>
      <c r="B2" s="16"/>
      <c r="C2" s="17" t="s">
        <v>332</v>
      </c>
      <c r="D2" s="7" t="s">
        <v>333</v>
      </c>
      <c r="E2" s="19" t="s">
        <v>334</v>
      </c>
      <c r="F2" s="19" t="s">
        <v>333</v>
      </c>
      <c r="G2" s="17" t="s">
        <v>332</v>
      </c>
      <c r="H2" s="7" t="s">
        <v>333</v>
      </c>
      <c r="I2" s="7" t="s">
        <v>332</v>
      </c>
      <c r="J2" s="7" t="s">
        <v>333</v>
      </c>
      <c r="K2" s="21" t="s">
        <v>334</v>
      </c>
      <c r="L2" s="19" t="s">
        <v>333</v>
      </c>
      <c r="M2" s="7" t="s">
        <v>332</v>
      </c>
      <c r="N2" s="7" t="s">
        <v>333</v>
      </c>
      <c r="O2" s="3" t="s">
        <v>332</v>
      </c>
      <c r="P2" s="4" t="s">
        <v>333</v>
      </c>
      <c r="Q2" s="3" t="s">
        <v>332</v>
      </c>
      <c r="R2" s="4" t="s">
        <v>333</v>
      </c>
      <c r="S2" s="7" t="s">
        <v>332</v>
      </c>
      <c r="T2" s="7" t="s">
        <v>333</v>
      </c>
      <c r="U2" s="9"/>
      <c r="V2" s="34"/>
    </row>
    <row r="3" spans="1:23" x14ac:dyDescent="0.2">
      <c r="A3" s="1" t="s">
        <v>331</v>
      </c>
      <c r="B3" s="22"/>
      <c r="C3" s="74">
        <v>1.0340277777777778</v>
      </c>
      <c r="D3" s="67"/>
      <c r="E3" s="80">
        <v>0.7993055555555556</v>
      </c>
      <c r="F3" s="67"/>
      <c r="G3" s="80">
        <v>0.99236111111111114</v>
      </c>
      <c r="H3" s="67"/>
      <c r="I3" s="74">
        <v>1.1083333333333334</v>
      </c>
      <c r="J3" s="67"/>
      <c r="K3" s="201">
        <v>1.1833333333333333</v>
      </c>
      <c r="L3" s="67"/>
      <c r="M3" s="74">
        <v>1.1444444444444444</v>
      </c>
      <c r="N3" s="67"/>
      <c r="O3" s="74">
        <v>1.2104166666666667</v>
      </c>
      <c r="P3" s="67"/>
      <c r="Q3" s="74">
        <v>1.1284722222222221</v>
      </c>
      <c r="R3" s="67"/>
      <c r="S3" s="240">
        <v>1.1388888888888888</v>
      </c>
      <c r="T3" s="67"/>
      <c r="V3" s="34"/>
    </row>
    <row r="4" spans="1:23" x14ac:dyDescent="0.2">
      <c r="A4" s="18" t="s">
        <v>294</v>
      </c>
      <c r="B4" s="13"/>
      <c r="C4" s="75"/>
      <c r="D4" s="8"/>
      <c r="E4" s="119"/>
      <c r="F4" s="112"/>
      <c r="G4" s="75"/>
      <c r="H4" s="8"/>
      <c r="I4" s="75"/>
      <c r="J4" s="8"/>
      <c r="K4" s="24"/>
      <c r="L4" s="25"/>
      <c r="M4" s="75"/>
      <c r="N4" s="8"/>
      <c r="O4" s="145"/>
      <c r="P4" s="2"/>
      <c r="Q4" s="145"/>
      <c r="R4" s="2"/>
      <c r="S4" s="241"/>
      <c r="T4" s="8"/>
      <c r="U4" s="9"/>
      <c r="V4" s="34"/>
    </row>
    <row r="5" spans="1:23" x14ac:dyDescent="0.2">
      <c r="A5" s="29" t="s">
        <v>93</v>
      </c>
      <c r="B5" s="13" t="s">
        <v>94</v>
      </c>
      <c r="C5" s="169"/>
      <c r="D5" s="92" t="str">
        <f t="shared" ref="D5" si="0">IF(ISBLANK(C5),"",ROUND($C$3/C5*1000,0))</f>
        <v/>
      </c>
      <c r="E5" s="119"/>
      <c r="F5" s="112"/>
      <c r="G5" s="79">
        <v>1.2076388888888889</v>
      </c>
      <c r="H5" s="92">
        <f t="shared" ref="H5:H7" si="1">IF(ISBLANK(G5),"",ROUND($G$3/G5*1000,0))</f>
        <v>822</v>
      </c>
      <c r="I5" s="158">
        <v>1.4520833333333334</v>
      </c>
      <c r="J5" s="70">
        <f t="shared" ref="J5:J6" si="2">IF(ISBLANK(I5),"",ROUND($I$3/I5*1000,0))</f>
        <v>763</v>
      </c>
      <c r="K5" s="202">
        <v>1.5486111111111109</v>
      </c>
      <c r="L5" s="92">
        <f t="shared" ref="L5:L51" si="3">IF(ISBLANK(K5),"",ROUND($K$3/K5*1000,0))</f>
        <v>764</v>
      </c>
      <c r="M5" s="158">
        <v>1.4993055555555557</v>
      </c>
      <c r="N5" s="70">
        <f t="shared" ref="N5:N11" si="4">IF(ISBLANK(M5),"",ROUND($M$3/M5*1000,0))</f>
        <v>763</v>
      </c>
      <c r="O5" s="84"/>
      <c r="P5" s="92" t="str">
        <f t="shared" ref="P5:P51" si="5">IF(ISBLANK(O5),"",ROUND($O$3/O5*1000,0))</f>
        <v/>
      </c>
      <c r="Q5" s="175">
        <v>1.4444444444444444</v>
      </c>
      <c r="R5" s="70">
        <f t="shared" ref="R5:R6" si="6">IF(ISBLANK(Q5),"",ROUND($Q$3/Q5*1000,0))</f>
        <v>781</v>
      </c>
      <c r="S5" s="242">
        <v>1.3173611111111112</v>
      </c>
      <c r="T5" s="92">
        <f t="shared" ref="T5:T35" si="7">IF(ISBLANK(S5),"",ROUND($S$3/S5*1000,0))</f>
        <v>865</v>
      </c>
      <c r="U5" s="69">
        <f>IF(COUNT(C5:T5)&lt;8,SUM(D5,F5,H5,J5,L5,N5,P5,R5,T5),SUMPRODUCT(LARGE(C5:T5,{1,2,3,4})))</f>
        <v>3232</v>
      </c>
      <c r="V5" s="34"/>
    </row>
    <row r="6" spans="1:23" x14ac:dyDescent="0.2">
      <c r="A6" s="29" t="s">
        <v>240</v>
      </c>
      <c r="B6" s="13" t="s">
        <v>239</v>
      </c>
      <c r="C6" s="169"/>
      <c r="D6" s="92"/>
      <c r="E6" s="119"/>
      <c r="F6" s="112"/>
      <c r="G6" s="79">
        <v>1.2229166666666667</v>
      </c>
      <c r="H6" s="92">
        <f t="shared" si="1"/>
        <v>811</v>
      </c>
      <c r="I6" s="75"/>
      <c r="J6" s="70" t="str">
        <f t="shared" si="2"/>
        <v/>
      </c>
      <c r="K6" s="202"/>
      <c r="L6" s="92" t="str">
        <f t="shared" si="3"/>
        <v/>
      </c>
      <c r="M6" s="158">
        <v>1.3895833333333334</v>
      </c>
      <c r="N6" s="70">
        <f t="shared" si="4"/>
        <v>824</v>
      </c>
      <c r="O6" s="84"/>
      <c r="P6" s="92" t="str">
        <f t="shared" si="5"/>
        <v/>
      </c>
      <c r="Q6" s="175"/>
      <c r="R6" s="70" t="str">
        <f t="shared" si="6"/>
        <v/>
      </c>
      <c r="S6" s="242"/>
      <c r="T6" s="92" t="str">
        <f t="shared" si="7"/>
        <v/>
      </c>
      <c r="U6" s="69">
        <f>IF(COUNT(C6:T6)&lt;8,SUM(D6,F6,H6,J6,L6,N6,P6,R6,T6),SUMPRODUCT(LARGE(C6:T6,{1,2,3,4})))</f>
        <v>1635</v>
      </c>
      <c r="V6" s="34"/>
    </row>
    <row r="7" spans="1:23" x14ac:dyDescent="0.2">
      <c r="A7" s="29" t="s">
        <v>77</v>
      </c>
      <c r="B7" s="30" t="s">
        <v>395</v>
      </c>
      <c r="C7" s="104">
        <v>1.1111111111111112</v>
      </c>
      <c r="D7" s="92">
        <f t="shared" ref="D7:D37" si="8">IF(ISBLANK(C7),"",ROUND($C$3/C7*1000,0))</f>
        <v>931</v>
      </c>
      <c r="E7" s="110">
        <v>0.81527777777777777</v>
      </c>
      <c r="F7" s="70">
        <f t="shared" ref="F7:F52" si="9">IF(ISBLANK(E7),"",ROUND($E$3/E7*1000,0))</f>
        <v>980</v>
      </c>
      <c r="G7" s="79">
        <v>1.0604166666666666</v>
      </c>
      <c r="H7" s="92">
        <f t="shared" si="1"/>
        <v>936</v>
      </c>
      <c r="I7" s="110">
        <v>1.1826388888888888</v>
      </c>
      <c r="J7" s="70">
        <f>IF(ISBLANK(I7),"",ROUND($I$3/I7*1000,0))</f>
        <v>937</v>
      </c>
      <c r="K7" s="202">
        <v>1.2958333333333334</v>
      </c>
      <c r="L7" s="92">
        <f t="shared" si="3"/>
        <v>913</v>
      </c>
      <c r="M7" s="135"/>
      <c r="N7" s="70" t="str">
        <f t="shared" si="4"/>
        <v/>
      </c>
      <c r="O7" s="84">
        <v>1.2458333333333333</v>
      </c>
      <c r="P7" s="92">
        <f t="shared" si="5"/>
        <v>972</v>
      </c>
      <c r="Q7" s="175">
        <v>1.2444444444444445</v>
      </c>
      <c r="R7" s="70">
        <f>IF(ISBLANK(Q7),"",ROUND($Q$3/Q7*1000,0))</f>
        <v>907</v>
      </c>
      <c r="S7" s="243"/>
      <c r="T7" s="92" t="str">
        <f t="shared" si="7"/>
        <v/>
      </c>
      <c r="U7" s="69">
        <f>IF(COUNT(C7:T7)&lt;8,SUM(D7,F7,H7,J7,L7,N7,P7,R7,T7),SUMPRODUCT(LARGE(C7:T7,{1,2,3,4})))</f>
        <v>3825</v>
      </c>
      <c r="W7" s="86"/>
    </row>
    <row r="8" spans="1:23" x14ac:dyDescent="0.2">
      <c r="A8" s="29" t="s">
        <v>449</v>
      </c>
      <c r="B8" s="30" t="s">
        <v>211</v>
      </c>
      <c r="C8" s="104">
        <v>1.3222222222222222</v>
      </c>
      <c r="D8" s="92">
        <f t="shared" si="8"/>
        <v>782</v>
      </c>
      <c r="E8" s="173"/>
      <c r="F8" s="70" t="str">
        <f t="shared" si="9"/>
        <v/>
      </c>
      <c r="G8" s="79">
        <v>1.2138888888888888</v>
      </c>
      <c r="H8" s="92">
        <f t="shared" ref="H8:H61" si="10">IF(ISBLANK(G8),"",ROUND($G$3/G8*1000,0))</f>
        <v>818</v>
      </c>
      <c r="I8" s="110"/>
      <c r="J8" s="70" t="str">
        <f t="shared" ref="J8:J48" si="11">IF(ISBLANK(I8),"",ROUND($I$3/I8*1000,0))</f>
        <v/>
      </c>
      <c r="K8" s="202"/>
      <c r="L8" s="92" t="str">
        <f t="shared" si="3"/>
        <v/>
      </c>
      <c r="M8" s="135"/>
      <c r="N8" s="70" t="str">
        <f t="shared" si="4"/>
        <v/>
      </c>
      <c r="O8" s="84"/>
      <c r="P8" s="92" t="str">
        <f t="shared" si="5"/>
        <v/>
      </c>
      <c r="Q8" s="175"/>
      <c r="R8" s="70" t="str">
        <f t="shared" ref="R8:R54" si="12">IF(ISBLANK(Q8),"",ROUND($Q$3/Q8*1000,0))</f>
        <v/>
      </c>
      <c r="S8" s="243">
        <v>1.5</v>
      </c>
      <c r="T8" s="92">
        <f t="shared" si="7"/>
        <v>759</v>
      </c>
      <c r="U8" s="69">
        <f>IF(COUNT(C8:T8)&lt;8,SUM(D8,F8,H8,J8,L8,N8,P8,R8,T8),SUMPRODUCT(LARGE(C8:T8,{1,2,3,4})))</f>
        <v>2359</v>
      </c>
      <c r="W8" s="86"/>
    </row>
    <row r="9" spans="1:23" x14ac:dyDescent="0.2">
      <c r="A9" s="29" t="s">
        <v>105</v>
      </c>
      <c r="B9" s="30" t="s">
        <v>406</v>
      </c>
      <c r="C9" s="104">
        <v>1.4583333333333333</v>
      </c>
      <c r="D9" s="92">
        <f t="shared" si="8"/>
        <v>709</v>
      </c>
      <c r="E9" s="174">
        <v>1.1041666666666667</v>
      </c>
      <c r="F9" s="70">
        <f t="shared" si="9"/>
        <v>724</v>
      </c>
      <c r="G9" s="79">
        <v>1.3708333333333333</v>
      </c>
      <c r="H9" s="68">
        <f t="shared" si="10"/>
        <v>724</v>
      </c>
      <c r="I9" s="174">
        <v>1.6194444444444445</v>
      </c>
      <c r="J9" s="70">
        <f t="shared" si="11"/>
        <v>684</v>
      </c>
      <c r="K9" s="202"/>
      <c r="L9" s="92" t="str">
        <f t="shared" si="3"/>
        <v/>
      </c>
      <c r="M9" s="100">
        <v>1.7180555555555557</v>
      </c>
      <c r="N9" s="70">
        <f t="shared" si="4"/>
        <v>666</v>
      </c>
      <c r="O9" s="202">
        <v>1.6756944444444446</v>
      </c>
      <c r="P9" s="92">
        <f t="shared" si="5"/>
        <v>722</v>
      </c>
      <c r="Q9" s="175">
        <v>1.5979166666666667</v>
      </c>
      <c r="R9" s="70">
        <f t="shared" si="12"/>
        <v>706</v>
      </c>
      <c r="S9" s="243">
        <v>1.66875</v>
      </c>
      <c r="T9" s="92">
        <f t="shared" si="7"/>
        <v>682</v>
      </c>
      <c r="U9" s="69">
        <f>IF(COUNT(C9:T9)&lt;8,SUM(D9,F9,H9,J9,L9,N9,P9,R9,T9),SUMPRODUCT(LARGE(C9:T9,{1,2,3,4})))</f>
        <v>2879</v>
      </c>
      <c r="W9" s="86"/>
    </row>
    <row r="10" spans="1:23" x14ac:dyDescent="0.2">
      <c r="A10" s="29" t="s">
        <v>183</v>
      </c>
      <c r="B10" s="30" t="s">
        <v>206</v>
      </c>
      <c r="C10" s="104">
        <v>1.2125000000000001</v>
      </c>
      <c r="D10" s="92">
        <f t="shared" si="8"/>
        <v>853</v>
      </c>
      <c r="E10" s="174"/>
      <c r="F10" s="70" t="str">
        <f t="shared" si="9"/>
        <v/>
      </c>
      <c r="G10" s="78"/>
      <c r="H10" s="92" t="str">
        <f t="shared" si="10"/>
        <v/>
      </c>
      <c r="I10" s="115"/>
      <c r="J10" s="70" t="str">
        <f t="shared" si="11"/>
        <v/>
      </c>
      <c r="K10" s="202"/>
      <c r="L10" s="92" t="str">
        <f t="shared" si="3"/>
        <v/>
      </c>
      <c r="M10" s="99"/>
      <c r="N10" s="70" t="str">
        <f t="shared" si="4"/>
        <v/>
      </c>
      <c r="O10" s="78"/>
      <c r="P10" s="92" t="str">
        <f t="shared" si="5"/>
        <v/>
      </c>
      <c r="Q10" s="175">
        <v>1.2930555555555556</v>
      </c>
      <c r="R10" s="70">
        <f t="shared" si="12"/>
        <v>873</v>
      </c>
      <c r="S10" s="243">
        <v>1.3173611111111112</v>
      </c>
      <c r="T10" s="92">
        <f t="shared" si="7"/>
        <v>865</v>
      </c>
      <c r="U10" s="69">
        <f>IF(COUNT(C10:T10)&lt;8,SUM(D10,F10,H10,J10,L10,N10,P10,R10,T10),SUMPRODUCT(LARGE(C10:T10,{1,2,3,4})))</f>
        <v>2591</v>
      </c>
      <c r="W10" s="86"/>
    </row>
    <row r="11" spans="1:23" x14ac:dyDescent="0.2">
      <c r="A11" s="29" t="s">
        <v>45</v>
      </c>
      <c r="B11" s="30" t="s">
        <v>136</v>
      </c>
      <c r="C11" s="104"/>
      <c r="D11" s="92" t="str">
        <f t="shared" si="8"/>
        <v/>
      </c>
      <c r="E11" s="174">
        <v>1.1590277777777778</v>
      </c>
      <c r="F11" s="70">
        <f t="shared" si="9"/>
        <v>690</v>
      </c>
      <c r="G11" s="78"/>
      <c r="H11" s="92" t="str">
        <f t="shared" si="10"/>
        <v/>
      </c>
      <c r="I11" s="115"/>
      <c r="J11" s="70" t="str">
        <f t="shared" si="11"/>
        <v/>
      </c>
      <c r="K11" s="202"/>
      <c r="L11" s="92" t="str">
        <f t="shared" si="3"/>
        <v/>
      </c>
      <c r="M11" s="99"/>
      <c r="N11" s="70" t="str">
        <f t="shared" si="4"/>
        <v/>
      </c>
      <c r="O11" s="78"/>
      <c r="P11" s="92" t="str">
        <f t="shared" si="5"/>
        <v/>
      </c>
      <c r="Q11" s="175"/>
      <c r="R11" s="70" t="str">
        <f t="shared" si="12"/>
        <v/>
      </c>
      <c r="S11" s="243"/>
      <c r="T11" s="92" t="str">
        <f t="shared" si="7"/>
        <v/>
      </c>
      <c r="U11" s="69">
        <f>IF(COUNT(C11:T11)&lt;8,SUM(D11,F11,H11,J11,L11,N11,P11,R11,T11),SUMPRODUCT(LARGE(C11:T11,{1,2,3,4})))</f>
        <v>690</v>
      </c>
      <c r="W11" s="86"/>
    </row>
    <row r="12" spans="1:23" ht="12" customHeight="1" x14ac:dyDescent="0.2">
      <c r="A12" s="29" t="s">
        <v>403</v>
      </c>
      <c r="B12" s="12" t="s">
        <v>382</v>
      </c>
      <c r="C12" s="104"/>
      <c r="D12" s="92" t="str">
        <f t="shared" si="8"/>
        <v/>
      </c>
      <c r="E12" s="174"/>
      <c r="F12" s="70" t="str">
        <f t="shared" si="9"/>
        <v/>
      </c>
      <c r="G12" s="79">
        <v>1.2347222222222223</v>
      </c>
      <c r="H12" s="92">
        <f t="shared" si="10"/>
        <v>804</v>
      </c>
      <c r="I12" s="117">
        <v>1.4145833333333335</v>
      </c>
      <c r="J12" s="70">
        <f t="shared" si="11"/>
        <v>784</v>
      </c>
      <c r="K12" s="202">
        <v>1.4979166666666668</v>
      </c>
      <c r="L12" s="92">
        <f t="shared" si="3"/>
        <v>790</v>
      </c>
      <c r="M12" s="117"/>
      <c r="N12" s="70" t="str">
        <f t="shared" ref="N12:N61" si="13">IF(ISBLANK(M12),"",ROUND($M$3/M12*1000,0))</f>
        <v/>
      </c>
      <c r="O12" s="84"/>
      <c r="P12" s="92" t="str">
        <f t="shared" si="5"/>
        <v/>
      </c>
      <c r="Q12" s="175">
        <v>1.3986111111111112</v>
      </c>
      <c r="R12" s="70">
        <f t="shared" si="12"/>
        <v>807</v>
      </c>
      <c r="S12" s="243">
        <v>1.4041666666666668</v>
      </c>
      <c r="T12" s="92">
        <f t="shared" si="7"/>
        <v>811</v>
      </c>
      <c r="U12" s="69">
        <f>IF(COUNT(C12:T12)&lt;8,SUM(D12,F12,H12,J12,L12,N12,P12,R12,T12),SUMPRODUCT(LARGE(C12:T12,{1,2,3,4})))</f>
        <v>3212</v>
      </c>
      <c r="W12" s="86"/>
    </row>
    <row r="13" spans="1:23" x14ac:dyDescent="0.2">
      <c r="A13" s="29" t="s">
        <v>388</v>
      </c>
      <c r="B13" s="30" t="s">
        <v>389</v>
      </c>
      <c r="C13" s="104"/>
      <c r="D13" s="92" t="str">
        <f t="shared" si="8"/>
        <v/>
      </c>
      <c r="E13" s="174"/>
      <c r="F13" s="70" t="str">
        <f t="shared" si="9"/>
        <v/>
      </c>
      <c r="G13" s="79">
        <v>1.1583333333333334</v>
      </c>
      <c r="H13" s="92">
        <f t="shared" si="10"/>
        <v>857</v>
      </c>
      <c r="I13" s="117">
        <v>1.2208333333333334</v>
      </c>
      <c r="J13" s="70">
        <f t="shared" si="11"/>
        <v>908</v>
      </c>
      <c r="K13" s="202">
        <v>1.4236111111111109</v>
      </c>
      <c r="L13" s="92">
        <f t="shared" si="3"/>
        <v>831</v>
      </c>
      <c r="M13" s="117"/>
      <c r="N13" s="70" t="str">
        <f t="shared" si="13"/>
        <v/>
      </c>
      <c r="O13" s="202">
        <v>1.3944444444444446</v>
      </c>
      <c r="P13" s="92">
        <f t="shared" si="5"/>
        <v>868</v>
      </c>
      <c r="Q13" s="175"/>
      <c r="R13" s="70" t="str">
        <f t="shared" si="12"/>
        <v/>
      </c>
      <c r="S13" s="243"/>
      <c r="T13" s="92" t="str">
        <f t="shared" si="7"/>
        <v/>
      </c>
      <c r="U13" s="69">
        <f>IF(COUNT(C13:T13)&lt;8,SUM(D13,F13,H13,J13,L13,N13,P13,R13,T13),SUMPRODUCT(LARGE(C13:T13,{1,2,3,4})))</f>
        <v>3464</v>
      </c>
      <c r="W13" s="86"/>
    </row>
    <row r="14" spans="1:23" x14ac:dyDescent="0.2">
      <c r="A14" s="29" t="s">
        <v>123</v>
      </c>
      <c r="B14" s="30" t="s">
        <v>124</v>
      </c>
      <c r="C14" s="104"/>
      <c r="D14" s="92" t="str">
        <f t="shared" si="8"/>
        <v/>
      </c>
      <c r="E14" s="174">
        <v>0.90694444444444444</v>
      </c>
      <c r="F14" s="70">
        <f t="shared" si="9"/>
        <v>881</v>
      </c>
      <c r="G14" s="79">
        <v>1.0979166666666667</v>
      </c>
      <c r="H14" s="92">
        <f t="shared" si="10"/>
        <v>904</v>
      </c>
      <c r="I14" s="117">
        <v>1.21875</v>
      </c>
      <c r="J14" s="70">
        <f t="shared" si="11"/>
        <v>909</v>
      </c>
      <c r="K14" s="202">
        <v>1.325</v>
      </c>
      <c r="L14" s="92">
        <f t="shared" si="3"/>
        <v>893</v>
      </c>
      <c r="M14" s="117">
        <v>1.1916666666666667</v>
      </c>
      <c r="N14" s="70">
        <f t="shared" si="13"/>
        <v>960</v>
      </c>
      <c r="O14" s="202">
        <v>1.3423611111111111</v>
      </c>
      <c r="P14" s="92">
        <f t="shared" si="5"/>
        <v>902</v>
      </c>
      <c r="Q14" s="175">
        <v>1.3</v>
      </c>
      <c r="R14" s="70">
        <f t="shared" si="12"/>
        <v>868</v>
      </c>
      <c r="S14" s="243">
        <v>1.2645833333333334</v>
      </c>
      <c r="T14" s="92">
        <f t="shared" si="7"/>
        <v>901</v>
      </c>
      <c r="U14" s="69">
        <f>IF(COUNT(C14:T14)&lt;8,SUM(D14,F14,H14,J14,L14,N14,P14,R14,T14),SUMPRODUCT(LARGE(C14:T14,{1,2,3,4})))</f>
        <v>3675</v>
      </c>
      <c r="W14" s="86"/>
    </row>
    <row r="15" spans="1:23" x14ac:dyDescent="0.2">
      <c r="A15" s="29" t="s">
        <v>135</v>
      </c>
      <c r="B15" s="30" t="s">
        <v>233</v>
      </c>
      <c r="C15" s="104">
        <v>1.1916666666666667</v>
      </c>
      <c r="D15" s="92">
        <f t="shared" si="8"/>
        <v>868</v>
      </c>
      <c r="E15" s="174">
        <v>0.93263888888888891</v>
      </c>
      <c r="F15" s="70">
        <f t="shared" si="9"/>
        <v>857</v>
      </c>
      <c r="G15" s="79">
        <v>1.1729166666666666</v>
      </c>
      <c r="H15" s="92">
        <f t="shared" si="10"/>
        <v>846</v>
      </c>
      <c r="I15" s="117">
        <v>1.2409722222222224</v>
      </c>
      <c r="J15" s="70">
        <f t="shared" si="11"/>
        <v>893</v>
      </c>
      <c r="K15" s="202">
        <v>1.3076388888888888</v>
      </c>
      <c r="L15" s="92">
        <f t="shared" si="3"/>
        <v>905</v>
      </c>
      <c r="M15" s="117"/>
      <c r="N15" s="70" t="str">
        <f t="shared" si="13"/>
        <v/>
      </c>
      <c r="O15" s="202">
        <v>1.3743055555555557</v>
      </c>
      <c r="P15" s="92">
        <f t="shared" si="5"/>
        <v>881</v>
      </c>
      <c r="Q15" s="175">
        <v>1.2986111111111112</v>
      </c>
      <c r="R15" s="70">
        <f t="shared" si="12"/>
        <v>869</v>
      </c>
      <c r="S15" s="243"/>
      <c r="T15" s="92" t="str">
        <f t="shared" si="7"/>
        <v/>
      </c>
      <c r="U15" s="69">
        <f>IF(COUNT(C15:T15)&lt;8,SUM(D15,F15,H15,J15,L15,N15,P15,R15,T15),SUMPRODUCT(LARGE(C15:T15,{1,2,3,4})))</f>
        <v>3548</v>
      </c>
      <c r="W15" s="86"/>
    </row>
    <row r="16" spans="1:23" x14ac:dyDescent="0.2">
      <c r="A16" s="29" t="s">
        <v>470</v>
      </c>
      <c r="B16" s="30" t="s">
        <v>226</v>
      </c>
      <c r="C16" s="104">
        <v>1.2416666666666667</v>
      </c>
      <c r="D16" s="92">
        <f t="shared" si="8"/>
        <v>833</v>
      </c>
      <c r="E16" s="174"/>
      <c r="F16" s="70" t="str">
        <f t="shared" si="9"/>
        <v/>
      </c>
      <c r="G16" s="79">
        <v>1.1034722222222222</v>
      </c>
      <c r="H16" s="92">
        <f t="shared" si="10"/>
        <v>899</v>
      </c>
      <c r="I16" s="117">
        <v>1.2874999999999999</v>
      </c>
      <c r="J16" s="70">
        <f t="shared" si="11"/>
        <v>861</v>
      </c>
      <c r="K16" s="202"/>
      <c r="L16" s="92" t="str">
        <f t="shared" si="3"/>
        <v/>
      </c>
      <c r="M16" s="117"/>
      <c r="N16" s="70" t="str">
        <f t="shared" si="13"/>
        <v/>
      </c>
      <c r="O16" s="78"/>
      <c r="P16" s="92" t="str">
        <f t="shared" si="5"/>
        <v/>
      </c>
      <c r="Q16" s="175">
        <v>1.3145833333333334</v>
      </c>
      <c r="R16" s="70">
        <f t="shared" si="12"/>
        <v>858</v>
      </c>
      <c r="S16" s="243">
        <v>1.2472222222222222</v>
      </c>
      <c r="T16" s="92">
        <f t="shared" si="7"/>
        <v>913</v>
      </c>
      <c r="U16" s="69">
        <f>IF(COUNT(C16:T16)&lt;8,SUM(D16,F16,H16,J16,L16,N16,P16,R16,T16),SUMPRODUCT(LARGE(C16:T16,{1,2,3,4})))</f>
        <v>3531</v>
      </c>
      <c r="W16" s="86"/>
    </row>
    <row r="17" spans="1:23" x14ac:dyDescent="0.2">
      <c r="A17" s="29" t="s">
        <v>157</v>
      </c>
      <c r="B17" s="30" t="s">
        <v>154</v>
      </c>
      <c r="C17" s="104">
        <v>1.3125</v>
      </c>
      <c r="D17" s="92">
        <f t="shared" si="8"/>
        <v>788</v>
      </c>
      <c r="E17" s="174"/>
      <c r="F17" s="70" t="str">
        <f t="shared" si="9"/>
        <v/>
      </c>
      <c r="G17" s="79">
        <v>1.2034722222222223</v>
      </c>
      <c r="H17" s="92">
        <f t="shared" si="10"/>
        <v>825</v>
      </c>
      <c r="I17" s="117"/>
      <c r="J17" s="70" t="str">
        <f t="shared" si="11"/>
        <v/>
      </c>
      <c r="K17" s="202"/>
      <c r="L17" s="92" t="str">
        <f t="shared" si="3"/>
        <v/>
      </c>
      <c r="M17" s="117">
        <v>1.2631944444444445</v>
      </c>
      <c r="N17" s="70">
        <f t="shared" si="13"/>
        <v>906</v>
      </c>
      <c r="O17" s="78"/>
      <c r="P17" s="92" t="str">
        <f t="shared" si="5"/>
        <v/>
      </c>
      <c r="Q17" s="175"/>
      <c r="R17" s="70" t="str">
        <f t="shared" si="12"/>
        <v/>
      </c>
      <c r="S17" s="243"/>
      <c r="T17" s="92" t="str">
        <f t="shared" si="7"/>
        <v/>
      </c>
      <c r="U17" s="69">
        <f>IF(COUNT(C17:T17)&lt;8,SUM(D17,F17,H17,J17,L17,N17,P17,R17,T17),SUMPRODUCT(LARGE(C17:T17,{1,2,3,4})))</f>
        <v>2519</v>
      </c>
      <c r="W17" s="86"/>
    </row>
    <row r="18" spans="1:23" x14ac:dyDescent="0.2">
      <c r="A18" s="29" t="s">
        <v>480</v>
      </c>
      <c r="B18" s="30" t="s">
        <v>481</v>
      </c>
      <c r="C18" s="104">
        <v>1.0638888888888889</v>
      </c>
      <c r="D18" s="92">
        <f t="shared" si="8"/>
        <v>972</v>
      </c>
      <c r="E18" s="174"/>
      <c r="F18" s="70" t="str">
        <f t="shared" si="9"/>
        <v/>
      </c>
      <c r="G18" s="78"/>
      <c r="H18" s="92" t="str">
        <f t="shared" si="10"/>
        <v/>
      </c>
      <c r="I18" s="117"/>
      <c r="J18" s="70" t="str">
        <f t="shared" si="11"/>
        <v/>
      </c>
      <c r="K18" s="202">
        <v>1.3756944444444443</v>
      </c>
      <c r="L18" s="92">
        <f t="shared" si="3"/>
        <v>860</v>
      </c>
      <c r="M18" s="99"/>
      <c r="N18" s="70" t="str">
        <f t="shared" si="13"/>
        <v/>
      </c>
      <c r="O18" s="78"/>
      <c r="P18" s="92" t="str">
        <f t="shared" si="5"/>
        <v/>
      </c>
      <c r="Q18" s="175"/>
      <c r="R18" s="70" t="str">
        <f t="shared" si="12"/>
        <v/>
      </c>
      <c r="S18" s="243"/>
      <c r="T18" s="92" t="str">
        <f t="shared" si="7"/>
        <v/>
      </c>
      <c r="U18" s="69">
        <f>IF(COUNT(C18:T18)&lt;8,SUM(D18,F18,H18,J18,L18,N18,P18,R18,T18),SUMPRODUCT(LARGE(C18:T18,{1,2,3,4})))</f>
        <v>1832</v>
      </c>
      <c r="V18" s="86"/>
      <c r="W18" s="86"/>
    </row>
    <row r="19" spans="1:23" x14ac:dyDescent="0.2">
      <c r="A19" s="29" t="s">
        <v>455</v>
      </c>
      <c r="B19" s="30" t="s">
        <v>454</v>
      </c>
      <c r="C19" s="104">
        <v>1.3333333333333333</v>
      </c>
      <c r="D19" s="92">
        <f t="shared" si="8"/>
        <v>776</v>
      </c>
      <c r="E19" s="173"/>
      <c r="F19" s="70" t="str">
        <f t="shared" si="9"/>
        <v/>
      </c>
      <c r="G19" s="79">
        <v>1.2562499999999999</v>
      </c>
      <c r="H19" s="92">
        <f t="shared" si="10"/>
        <v>790</v>
      </c>
      <c r="I19" s="173">
        <v>1.4131944444444444</v>
      </c>
      <c r="J19" s="70">
        <f t="shared" si="11"/>
        <v>784</v>
      </c>
      <c r="K19" s="202"/>
      <c r="L19" s="92" t="str">
        <f t="shared" si="3"/>
        <v/>
      </c>
      <c r="M19" s="133"/>
      <c r="N19" s="70" t="str">
        <f t="shared" si="13"/>
        <v/>
      </c>
      <c r="O19" s="78"/>
      <c r="P19" s="92" t="str">
        <f t="shared" si="5"/>
        <v/>
      </c>
      <c r="Q19" s="175">
        <v>1.3819444444444444</v>
      </c>
      <c r="R19" s="70">
        <f t="shared" si="12"/>
        <v>817</v>
      </c>
      <c r="S19" s="243">
        <v>1.3687500000000001</v>
      </c>
      <c r="T19" s="92">
        <f t="shared" si="7"/>
        <v>832</v>
      </c>
      <c r="U19" s="69">
        <f>IF(COUNT(C19:T19)&lt;8,SUM(D19,F19,H19,J19,L19,N19,P19,R19,T19),SUMPRODUCT(LARGE(C19:T19,{1,2,3,4})))</f>
        <v>3223</v>
      </c>
      <c r="W19" s="85"/>
    </row>
    <row r="20" spans="1:23" x14ac:dyDescent="0.2">
      <c r="A20" s="29" t="s">
        <v>370</v>
      </c>
      <c r="B20" s="30" t="s">
        <v>306</v>
      </c>
      <c r="C20" s="104">
        <v>1.2048611111111112</v>
      </c>
      <c r="D20" s="92">
        <f t="shared" si="8"/>
        <v>858</v>
      </c>
      <c r="E20" s="173"/>
      <c r="F20" s="70" t="str">
        <f t="shared" si="9"/>
        <v/>
      </c>
      <c r="G20" s="79">
        <v>1.1520833333333333</v>
      </c>
      <c r="H20" s="92">
        <f t="shared" si="10"/>
        <v>861</v>
      </c>
      <c r="I20" s="173">
        <v>1.2902777777777776</v>
      </c>
      <c r="J20" s="70">
        <f t="shared" si="11"/>
        <v>859</v>
      </c>
      <c r="K20" s="202"/>
      <c r="L20" s="92" t="str">
        <f t="shared" si="3"/>
        <v/>
      </c>
      <c r="M20" s="152"/>
      <c r="N20" s="70" t="str">
        <f t="shared" si="13"/>
        <v/>
      </c>
      <c r="O20" s="78"/>
      <c r="P20" s="92" t="str">
        <f t="shared" si="5"/>
        <v/>
      </c>
      <c r="Q20" s="175">
        <v>1.3194444444444444</v>
      </c>
      <c r="R20" s="70">
        <f t="shared" si="12"/>
        <v>855</v>
      </c>
      <c r="S20" s="243"/>
      <c r="T20" s="92" t="str">
        <f t="shared" si="7"/>
        <v/>
      </c>
      <c r="U20" s="69">
        <f>IF(COUNT(C20:T20)&lt;8,SUM(D20,F20,H20,J20,L20,N20,P20,R20,T20),SUMPRODUCT(LARGE(C20:T20,{1,2,3,4})))</f>
        <v>3433</v>
      </c>
      <c r="W20" s="85"/>
    </row>
    <row r="21" spans="1:23" x14ac:dyDescent="0.2">
      <c r="A21" s="29" t="s">
        <v>305</v>
      </c>
      <c r="B21" s="30" t="s">
        <v>442</v>
      </c>
      <c r="C21" s="104"/>
      <c r="D21" s="92" t="str">
        <f t="shared" si="8"/>
        <v/>
      </c>
      <c r="E21" s="173"/>
      <c r="F21" s="70" t="str">
        <f t="shared" si="9"/>
        <v/>
      </c>
      <c r="G21" s="79"/>
      <c r="H21" s="92" t="str">
        <f t="shared" si="10"/>
        <v/>
      </c>
      <c r="I21" s="114"/>
      <c r="J21" s="70" t="str">
        <f t="shared" si="11"/>
        <v/>
      </c>
      <c r="K21" s="202"/>
      <c r="L21" s="92" t="str">
        <f t="shared" si="3"/>
        <v/>
      </c>
      <c r="M21" s="152"/>
      <c r="N21" s="70" t="str">
        <f t="shared" si="13"/>
        <v/>
      </c>
      <c r="O21" s="78"/>
      <c r="P21" s="92" t="str">
        <f t="shared" si="5"/>
        <v/>
      </c>
      <c r="Q21" s="175"/>
      <c r="R21" s="70" t="str">
        <f t="shared" si="12"/>
        <v/>
      </c>
      <c r="S21" s="243"/>
      <c r="T21" s="92" t="str">
        <f t="shared" si="7"/>
        <v/>
      </c>
      <c r="U21" s="69">
        <f>IF(COUNT(C21:T21)&lt;8,SUM(D21,F21,H21,J21,L21,N21,P21,R21,T21),SUMPRODUCT(LARGE(C21:T21,{1,2,3,4})))</f>
        <v>0</v>
      </c>
      <c r="W21" s="85"/>
    </row>
    <row r="22" spans="1:23" x14ac:dyDescent="0.2">
      <c r="A22" s="29" t="s">
        <v>145</v>
      </c>
      <c r="B22" s="30" t="s">
        <v>342</v>
      </c>
      <c r="C22" s="103">
        <v>1.2277777777777776</v>
      </c>
      <c r="D22" s="92">
        <f t="shared" si="8"/>
        <v>842</v>
      </c>
      <c r="E22" s="175"/>
      <c r="F22" s="70" t="str">
        <f t="shared" si="9"/>
        <v/>
      </c>
      <c r="G22" s="78"/>
      <c r="H22" s="92" t="str">
        <f t="shared" si="10"/>
        <v/>
      </c>
      <c r="I22" s="175">
        <v>1.2583333333333333</v>
      </c>
      <c r="J22" s="70">
        <f t="shared" si="11"/>
        <v>881</v>
      </c>
      <c r="K22" s="202"/>
      <c r="L22" s="92" t="str">
        <f t="shared" si="3"/>
        <v/>
      </c>
      <c r="M22" s="205">
        <v>1.3361111111111112</v>
      </c>
      <c r="N22" s="70">
        <f t="shared" si="13"/>
        <v>857</v>
      </c>
      <c r="O22" s="78"/>
      <c r="P22" s="92" t="str">
        <f t="shared" si="5"/>
        <v/>
      </c>
      <c r="Q22" s="175">
        <v>1.3208333333333333</v>
      </c>
      <c r="R22" s="70">
        <f t="shared" si="12"/>
        <v>854</v>
      </c>
      <c r="S22" s="243">
        <v>1.3840277777777779</v>
      </c>
      <c r="T22" s="92">
        <f t="shared" si="7"/>
        <v>823</v>
      </c>
      <c r="U22" s="69">
        <f>IF(COUNT(C22:T22)&lt;8,SUM(D22,F22,H22,J22,L22,N22,P22,R22,T22),SUMPRODUCT(LARGE(C22:T22,{1,2,3,4})))</f>
        <v>3434</v>
      </c>
      <c r="V22" s="87"/>
      <c r="W22" s="88"/>
    </row>
    <row r="23" spans="1:23" x14ac:dyDescent="0.2">
      <c r="A23" s="29" t="s">
        <v>86</v>
      </c>
      <c r="B23" s="30" t="s">
        <v>1</v>
      </c>
      <c r="C23" s="103">
        <v>1.0611111111111111</v>
      </c>
      <c r="D23" s="92">
        <f t="shared" si="8"/>
        <v>974</v>
      </c>
      <c r="E23" s="175"/>
      <c r="F23" s="70" t="str">
        <f t="shared" si="9"/>
        <v/>
      </c>
      <c r="G23" s="78"/>
      <c r="H23" s="92" t="str">
        <f t="shared" si="10"/>
        <v/>
      </c>
      <c r="I23" s="116"/>
      <c r="J23" s="70" t="str">
        <f t="shared" si="11"/>
        <v/>
      </c>
      <c r="K23" s="202"/>
      <c r="L23" s="92" t="str">
        <f t="shared" si="3"/>
        <v/>
      </c>
      <c r="M23" s="134"/>
      <c r="N23" s="70" t="str">
        <f t="shared" si="13"/>
        <v/>
      </c>
      <c r="O23" s="78"/>
      <c r="P23" s="92" t="str">
        <f t="shared" si="5"/>
        <v/>
      </c>
      <c r="Q23" s="175"/>
      <c r="R23" s="70" t="str">
        <f t="shared" si="12"/>
        <v/>
      </c>
      <c r="S23" s="243"/>
      <c r="T23" s="92" t="str">
        <f t="shared" si="7"/>
        <v/>
      </c>
      <c r="U23" s="69">
        <f>IF(COUNT(C23:T23)&lt;8,SUM(D23,F23,H23,J23,L23,N23,P23,R23,T23),SUMPRODUCT(LARGE(C23:T23,{1,2,3,4})))</f>
        <v>974</v>
      </c>
      <c r="V23" s="87"/>
      <c r="W23" s="88"/>
    </row>
    <row r="24" spans="1:23" x14ac:dyDescent="0.2">
      <c r="A24" s="29" t="s">
        <v>178</v>
      </c>
      <c r="B24" s="30" t="s">
        <v>233</v>
      </c>
      <c r="C24" s="103">
        <v>1.2680555555555555</v>
      </c>
      <c r="D24" s="92">
        <f t="shared" si="8"/>
        <v>815</v>
      </c>
      <c r="E24" s="175">
        <v>0.9784722222222223</v>
      </c>
      <c r="F24" s="70">
        <f t="shared" si="9"/>
        <v>817</v>
      </c>
      <c r="G24" s="79">
        <v>1.20625</v>
      </c>
      <c r="H24" s="92">
        <f t="shared" si="10"/>
        <v>823</v>
      </c>
      <c r="I24" s="175">
        <v>1.3798611111111112</v>
      </c>
      <c r="J24" s="70">
        <f t="shared" si="11"/>
        <v>803</v>
      </c>
      <c r="K24" s="202">
        <v>1.3972222222222221</v>
      </c>
      <c r="L24" s="92">
        <f t="shared" si="3"/>
        <v>847</v>
      </c>
      <c r="M24" s="134"/>
      <c r="N24" s="70" t="str">
        <f t="shared" si="13"/>
        <v/>
      </c>
      <c r="O24" s="78"/>
      <c r="P24" s="92" t="str">
        <f t="shared" si="5"/>
        <v/>
      </c>
      <c r="Q24" s="175"/>
      <c r="R24" s="70" t="str">
        <f t="shared" si="12"/>
        <v/>
      </c>
      <c r="S24" s="243"/>
      <c r="T24" s="92" t="str">
        <f t="shared" si="7"/>
        <v/>
      </c>
      <c r="U24" s="69">
        <f>IF(COUNT(C24:T24)&lt;8,SUM(D24,F24,H24,J24,L24,N24,P24,R24,T24),SUMPRODUCT(LARGE(C24:T24,{1,2,3,4})))</f>
        <v>3302</v>
      </c>
      <c r="V24" s="87"/>
      <c r="W24" s="88"/>
    </row>
    <row r="25" spans="1:23" x14ac:dyDescent="0.2">
      <c r="A25" s="29" t="s">
        <v>41</v>
      </c>
      <c r="B25" s="30" t="s">
        <v>208</v>
      </c>
      <c r="C25" s="102"/>
      <c r="D25" s="92" t="str">
        <f t="shared" si="8"/>
        <v/>
      </c>
      <c r="E25" s="175"/>
      <c r="F25" s="70" t="str">
        <f t="shared" si="9"/>
        <v/>
      </c>
      <c r="G25" s="79">
        <v>1.2090277777777778</v>
      </c>
      <c r="H25" s="92">
        <f t="shared" si="10"/>
        <v>821</v>
      </c>
      <c r="I25" s="116"/>
      <c r="J25" s="70" t="str">
        <f t="shared" si="11"/>
        <v/>
      </c>
      <c r="K25" s="202"/>
      <c r="L25" s="92" t="str">
        <f t="shared" si="3"/>
        <v/>
      </c>
      <c r="M25" s="205">
        <v>1.4729166666666667</v>
      </c>
      <c r="N25" s="70">
        <f t="shared" si="13"/>
        <v>777</v>
      </c>
      <c r="O25" s="78"/>
      <c r="P25" s="92" t="str">
        <f t="shared" si="5"/>
        <v/>
      </c>
      <c r="Q25" s="175">
        <v>1.4569444444444446</v>
      </c>
      <c r="R25" s="70">
        <f t="shared" si="12"/>
        <v>775</v>
      </c>
      <c r="S25" s="243"/>
      <c r="T25" s="92" t="str">
        <f t="shared" si="7"/>
        <v/>
      </c>
      <c r="U25" s="69">
        <f>IF(COUNT(C25:T25)&lt;8,SUM(D25,F25,H25,J25,L25,N25,P25,R25,T25),SUMPRODUCT(LARGE(C25:T25,{1,2,3,4})))</f>
        <v>2373</v>
      </c>
      <c r="V25" s="87"/>
      <c r="W25" s="88"/>
    </row>
    <row r="26" spans="1:23" x14ac:dyDescent="0.2">
      <c r="A26" s="29" t="s">
        <v>103</v>
      </c>
      <c r="B26" s="30" t="s">
        <v>104</v>
      </c>
      <c r="C26" s="102"/>
      <c r="D26" s="92" t="str">
        <f t="shared" si="8"/>
        <v/>
      </c>
      <c r="E26" s="175">
        <v>0.87847222222222221</v>
      </c>
      <c r="F26" s="70">
        <f t="shared" si="9"/>
        <v>910</v>
      </c>
      <c r="G26" s="79">
        <v>1.1152777777777778</v>
      </c>
      <c r="H26" s="92">
        <f t="shared" si="10"/>
        <v>890</v>
      </c>
      <c r="I26" s="175">
        <v>1.1805555555555556</v>
      </c>
      <c r="J26" s="70">
        <f t="shared" si="11"/>
        <v>939</v>
      </c>
      <c r="K26" s="202"/>
      <c r="L26" s="92" t="str">
        <f t="shared" si="3"/>
        <v/>
      </c>
      <c r="M26" s="134"/>
      <c r="N26" s="70" t="str">
        <f t="shared" si="13"/>
        <v/>
      </c>
      <c r="O26" s="202">
        <v>1.4951388888888888</v>
      </c>
      <c r="P26" s="92">
        <f t="shared" si="5"/>
        <v>810</v>
      </c>
      <c r="Q26" s="175"/>
      <c r="R26" s="70" t="str">
        <f t="shared" si="12"/>
        <v/>
      </c>
      <c r="S26" s="243">
        <v>1.2652777777777777</v>
      </c>
      <c r="T26" s="92">
        <f t="shared" si="7"/>
        <v>900</v>
      </c>
      <c r="U26" s="69">
        <f>IF(COUNT(C26:T26)&lt;8,SUM(D26,F26,H26,J26,L26,N26,P26,R26,T26),SUMPRODUCT(LARGE(C26:T26,{1,2,3,4})))</f>
        <v>3639</v>
      </c>
      <c r="V26" s="87"/>
      <c r="W26" s="88"/>
    </row>
    <row r="27" spans="1:23" x14ac:dyDescent="0.2">
      <c r="A27" s="29" t="s">
        <v>297</v>
      </c>
      <c r="B27" s="30" t="s">
        <v>298</v>
      </c>
      <c r="C27" s="102"/>
      <c r="D27" s="92"/>
      <c r="E27" s="175"/>
      <c r="F27" s="70"/>
      <c r="G27" s="182"/>
      <c r="H27" s="92"/>
      <c r="I27" s="175">
        <v>1.29375</v>
      </c>
      <c r="J27" s="70">
        <f t="shared" si="11"/>
        <v>857</v>
      </c>
      <c r="K27" s="202">
        <v>1.4680555555555557</v>
      </c>
      <c r="L27" s="92">
        <f t="shared" si="3"/>
        <v>806</v>
      </c>
      <c r="M27" s="205">
        <v>1.3229166666666667</v>
      </c>
      <c r="N27" s="70">
        <f t="shared" si="13"/>
        <v>865</v>
      </c>
      <c r="O27" s="202">
        <v>1.5062499999999999</v>
      </c>
      <c r="P27" s="92">
        <f t="shared" si="5"/>
        <v>804</v>
      </c>
      <c r="Q27" s="175">
        <v>1.3923611111111109</v>
      </c>
      <c r="R27" s="70">
        <f t="shared" si="12"/>
        <v>810</v>
      </c>
      <c r="S27" s="243">
        <v>1.3826388888888888</v>
      </c>
      <c r="T27" s="92">
        <f t="shared" si="7"/>
        <v>824</v>
      </c>
      <c r="U27" s="69">
        <f>IF(COUNT(C27:T27)&lt;8,SUM(D27,F27,H27,J27,L27,N27,P27,R27,T27),SUMPRODUCT(LARGE(C27:T27,{1,2,3,4})))</f>
        <v>3356</v>
      </c>
      <c r="V27" s="87"/>
      <c r="W27" s="88"/>
    </row>
    <row r="28" spans="1:23" x14ac:dyDescent="0.2">
      <c r="A28" s="27" t="s">
        <v>356</v>
      </c>
      <c r="B28" s="151" t="s">
        <v>357</v>
      </c>
      <c r="C28" s="102"/>
      <c r="D28" s="92" t="str">
        <f t="shared" si="8"/>
        <v/>
      </c>
      <c r="E28" s="175"/>
      <c r="F28" s="70" t="str">
        <f t="shared" si="9"/>
        <v/>
      </c>
      <c r="G28" s="79">
        <v>1.1125</v>
      </c>
      <c r="H28" s="92">
        <f t="shared" si="10"/>
        <v>892</v>
      </c>
      <c r="I28" s="116"/>
      <c r="J28" s="70" t="str">
        <f t="shared" si="11"/>
        <v/>
      </c>
      <c r="K28" s="202">
        <v>1.4784722222222222</v>
      </c>
      <c r="L28" s="92">
        <f t="shared" si="3"/>
        <v>800</v>
      </c>
      <c r="M28" s="205">
        <v>1.4111111111111112</v>
      </c>
      <c r="N28" s="70">
        <f t="shared" si="13"/>
        <v>811</v>
      </c>
      <c r="O28" s="78"/>
      <c r="P28" s="92" t="str">
        <f t="shared" si="5"/>
        <v/>
      </c>
      <c r="Q28" s="175">
        <v>1.425</v>
      </c>
      <c r="R28" s="70">
        <f t="shared" si="12"/>
        <v>792</v>
      </c>
      <c r="S28" s="243"/>
      <c r="T28" s="92" t="str">
        <f t="shared" si="7"/>
        <v/>
      </c>
      <c r="U28" s="69">
        <f>IF(COUNT(C28:T28)&lt;8,SUM(D28,F28,H28,J28,L28,N28,P28,R28,T28),SUMPRODUCT(LARGE(C28:T28,{1,2,3,4})))</f>
        <v>3295</v>
      </c>
      <c r="V28" s="87"/>
      <c r="W28" s="88"/>
    </row>
    <row r="29" spans="1:23" x14ac:dyDescent="0.2">
      <c r="A29" s="27" t="s">
        <v>15</v>
      </c>
      <c r="B29" s="151" t="s">
        <v>102</v>
      </c>
      <c r="C29" s="102"/>
      <c r="D29" s="92"/>
      <c r="E29" s="175"/>
      <c r="F29" s="70"/>
      <c r="G29" s="78"/>
      <c r="H29" s="92" t="str">
        <f t="shared" si="10"/>
        <v/>
      </c>
      <c r="I29" s="175">
        <v>1.3229166666666667</v>
      </c>
      <c r="J29" s="70">
        <f t="shared" si="11"/>
        <v>838</v>
      </c>
      <c r="K29" s="202">
        <v>1.3506944444444444</v>
      </c>
      <c r="L29" s="92">
        <f t="shared" si="3"/>
        <v>876</v>
      </c>
      <c r="M29" s="134"/>
      <c r="N29" s="70" t="str">
        <f t="shared" si="13"/>
        <v/>
      </c>
      <c r="O29" s="78"/>
      <c r="P29" s="92" t="str">
        <f t="shared" si="5"/>
        <v/>
      </c>
      <c r="Q29" s="175"/>
      <c r="R29" s="70" t="str">
        <f t="shared" si="12"/>
        <v/>
      </c>
      <c r="S29" s="243"/>
      <c r="T29" s="92" t="str">
        <f t="shared" si="7"/>
        <v/>
      </c>
      <c r="U29" s="69">
        <f>IF(COUNT(C29:T29)&lt;8,SUM(D29,F29,H29,J29,L29,N29,P29,R29,T29),SUMPRODUCT(LARGE(C29:T29,{1,2,3,4})))</f>
        <v>1714</v>
      </c>
      <c r="V29" s="87"/>
      <c r="W29" s="88"/>
    </row>
    <row r="30" spans="1:23" x14ac:dyDescent="0.2">
      <c r="A30" s="29" t="s">
        <v>91</v>
      </c>
      <c r="B30" s="30" t="s">
        <v>348</v>
      </c>
      <c r="C30" s="104">
        <v>1.20625</v>
      </c>
      <c r="D30" s="92">
        <f t="shared" si="8"/>
        <v>857</v>
      </c>
      <c r="E30" s="175">
        <v>0.8569444444444444</v>
      </c>
      <c r="F30" s="70">
        <f t="shared" si="9"/>
        <v>933</v>
      </c>
      <c r="G30" s="79">
        <v>1.0652777777777778</v>
      </c>
      <c r="H30" s="92">
        <f t="shared" si="10"/>
        <v>932</v>
      </c>
      <c r="I30" s="118"/>
      <c r="J30" s="70" t="str">
        <f t="shared" si="11"/>
        <v/>
      </c>
      <c r="K30" s="202"/>
      <c r="L30" s="92" t="str">
        <f t="shared" si="3"/>
        <v/>
      </c>
      <c r="M30" s="134"/>
      <c r="N30" s="70" t="str">
        <f t="shared" si="13"/>
        <v/>
      </c>
      <c r="O30" s="79"/>
      <c r="P30" s="92" t="str">
        <f t="shared" si="5"/>
        <v/>
      </c>
      <c r="Q30" s="175">
        <v>1.273611111111111</v>
      </c>
      <c r="R30" s="70">
        <f t="shared" si="12"/>
        <v>886</v>
      </c>
      <c r="S30" s="243"/>
      <c r="T30" s="92" t="str">
        <f t="shared" si="7"/>
        <v/>
      </c>
      <c r="U30" s="69">
        <f>IF(COUNT(C30:T30)&lt;8,SUM(D30,F30,H30,J30,L30,N30,P30,R30,T30),SUMPRODUCT(LARGE(C30:T30,{1,2,3,4})))</f>
        <v>3608</v>
      </c>
      <c r="W30" s="85"/>
    </row>
    <row r="31" spans="1:23" x14ac:dyDescent="0.2">
      <c r="A31" s="29" t="s">
        <v>308</v>
      </c>
      <c r="B31" s="30" t="s">
        <v>444</v>
      </c>
      <c r="C31" s="104">
        <v>1.3527777777777779</v>
      </c>
      <c r="D31" s="92">
        <f t="shared" si="8"/>
        <v>764</v>
      </c>
      <c r="E31" s="174"/>
      <c r="F31" s="70" t="str">
        <f t="shared" si="9"/>
        <v/>
      </c>
      <c r="G31" s="79">
        <v>1.2076388888888889</v>
      </c>
      <c r="H31" s="92">
        <f t="shared" si="10"/>
        <v>822</v>
      </c>
      <c r="I31" s="117">
        <v>1.4111111111111112</v>
      </c>
      <c r="J31" s="70">
        <f t="shared" si="11"/>
        <v>785</v>
      </c>
      <c r="K31" s="202">
        <v>1.4666666666666668</v>
      </c>
      <c r="L31" s="92">
        <f t="shared" si="3"/>
        <v>807</v>
      </c>
      <c r="M31" s="117">
        <v>1.4555555555555555</v>
      </c>
      <c r="N31" s="70">
        <f t="shared" si="13"/>
        <v>786</v>
      </c>
      <c r="O31" s="78"/>
      <c r="P31" s="92" t="str">
        <f t="shared" si="5"/>
        <v/>
      </c>
      <c r="Q31" s="175">
        <v>1.3520833333333335</v>
      </c>
      <c r="R31" s="70">
        <f t="shared" si="12"/>
        <v>835</v>
      </c>
      <c r="S31" s="243">
        <v>1.3743055555555557</v>
      </c>
      <c r="T31" s="92">
        <f t="shared" si="7"/>
        <v>829</v>
      </c>
      <c r="U31" s="69">
        <f>IF(COUNT(C31:T31)&lt;8,SUM(D31,F31,H31,J31,L31,N31,P31,R31,T31),SUMPRODUCT(LARGE(C31:T31,{1,2,3,4})))</f>
        <v>3293</v>
      </c>
      <c r="V31" s="86"/>
      <c r="W31" s="86"/>
    </row>
    <row r="32" spans="1:23" x14ac:dyDescent="0.2">
      <c r="A32" s="29" t="s">
        <v>120</v>
      </c>
      <c r="B32" s="30" t="s">
        <v>121</v>
      </c>
      <c r="C32" s="102"/>
      <c r="D32" s="92" t="str">
        <f t="shared" si="8"/>
        <v/>
      </c>
      <c r="E32" s="174"/>
      <c r="F32" s="70" t="str">
        <f t="shared" si="9"/>
        <v/>
      </c>
      <c r="G32" s="78"/>
      <c r="H32" s="92" t="str">
        <f t="shared" si="10"/>
        <v/>
      </c>
      <c r="I32" s="115"/>
      <c r="J32" s="70" t="str">
        <f t="shared" si="11"/>
        <v/>
      </c>
      <c r="K32" s="202"/>
      <c r="L32" s="92" t="str">
        <f t="shared" si="3"/>
        <v/>
      </c>
      <c r="M32" s="99"/>
      <c r="N32" s="70" t="str">
        <f t="shared" si="13"/>
        <v/>
      </c>
      <c r="O32" s="78"/>
      <c r="P32" s="92" t="str">
        <f t="shared" si="5"/>
        <v/>
      </c>
      <c r="Q32" s="175"/>
      <c r="R32" s="70" t="str">
        <f t="shared" si="12"/>
        <v/>
      </c>
      <c r="S32" s="243"/>
      <c r="T32" s="92" t="str">
        <f t="shared" si="7"/>
        <v/>
      </c>
      <c r="U32" s="69">
        <f>IF(COUNT(C32:T32)&lt;8,SUM(D32,F32,H32,J32,L32,N32,P32,R32,T32),SUMPRODUCT(LARGE(C32:T32,{1,2,3,4})))</f>
        <v>0</v>
      </c>
      <c r="V32" s="86"/>
      <c r="W32" s="86"/>
    </row>
    <row r="33" spans="1:23" x14ac:dyDescent="0.2">
      <c r="A33" s="29" t="s">
        <v>129</v>
      </c>
      <c r="B33" s="30" t="s">
        <v>130</v>
      </c>
      <c r="C33" s="103">
        <v>1.1930555555555555</v>
      </c>
      <c r="D33" s="92">
        <f t="shared" si="8"/>
        <v>867</v>
      </c>
      <c r="E33" s="174"/>
      <c r="F33" s="70" t="str">
        <f t="shared" si="9"/>
        <v/>
      </c>
      <c r="G33" s="79">
        <v>1.1194444444444445</v>
      </c>
      <c r="H33" s="92">
        <f t="shared" si="10"/>
        <v>886</v>
      </c>
      <c r="I33" s="174">
        <v>1.3104166666666666</v>
      </c>
      <c r="J33" s="70">
        <f t="shared" si="11"/>
        <v>846</v>
      </c>
      <c r="K33" s="202">
        <v>1.3611111111111109</v>
      </c>
      <c r="L33" s="92">
        <f t="shared" si="3"/>
        <v>869</v>
      </c>
      <c r="M33" s="100">
        <v>1.1444444444444444</v>
      </c>
      <c r="N33" s="70">
        <f t="shared" si="13"/>
        <v>1000</v>
      </c>
      <c r="O33" s="78"/>
      <c r="P33" s="92" t="str">
        <f t="shared" si="5"/>
        <v/>
      </c>
      <c r="Q33" s="175"/>
      <c r="R33" s="70" t="str">
        <f t="shared" si="12"/>
        <v/>
      </c>
      <c r="S33" s="243"/>
      <c r="T33" s="92" t="str">
        <f t="shared" si="7"/>
        <v/>
      </c>
      <c r="U33" s="69">
        <f>IF(COUNT(C33:T33)&lt;8,SUM(D33,F33,H33,J33,L33,N33,P33,R33,T33),SUMPRODUCT(LARGE(C33:T33,{1,2,3,4})))</f>
        <v>3622</v>
      </c>
      <c r="V33" s="86"/>
      <c r="W33" s="86"/>
    </row>
    <row r="34" spans="1:23" x14ac:dyDescent="0.2">
      <c r="A34" s="29" t="s">
        <v>351</v>
      </c>
      <c r="B34" s="30"/>
      <c r="C34" s="103">
        <v>1.2701388888888889</v>
      </c>
      <c r="D34" s="92">
        <f t="shared" si="8"/>
        <v>814</v>
      </c>
      <c r="E34" s="174"/>
      <c r="F34" s="70" t="str">
        <f t="shared" si="9"/>
        <v/>
      </c>
      <c r="G34" s="78"/>
      <c r="H34" s="92" t="str">
        <f t="shared" si="10"/>
        <v/>
      </c>
      <c r="I34" s="115"/>
      <c r="J34" s="70" t="str">
        <f t="shared" si="11"/>
        <v/>
      </c>
      <c r="K34" s="202"/>
      <c r="L34" s="92" t="str">
        <f t="shared" si="3"/>
        <v/>
      </c>
      <c r="M34" s="99"/>
      <c r="N34" s="70" t="str">
        <f t="shared" si="13"/>
        <v/>
      </c>
      <c r="O34" s="202">
        <v>1.6034722222222222</v>
      </c>
      <c r="P34" s="92">
        <f t="shared" si="5"/>
        <v>755</v>
      </c>
      <c r="Q34" s="175"/>
      <c r="R34" s="70" t="str">
        <f t="shared" si="12"/>
        <v/>
      </c>
      <c r="S34" s="243"/>
      <c r="T34" s="92" t="str">
        <f t="shared" si="7"/>
        <v/>
      </c>
      <c r="U34" s="69">
        <f>IF(COUNT(C34:T34)&lt;8,SUM(D34,F34,H34,J34,L34,N34,P34,R34,T34),SUMPRODUCT(LARGE(C34:T34,{1,2,3,4})))</f>
        <v>1569</v>
      </c>
      <c r="V34" s="86"/>
      <c r="W34" s="86"/>
    </row>
    <row r="35" spans="1:23" x14ac:dyDescent="0.2">
      <c r="A35" s="29" t="s">
        <v>475</v>
      </c>
      <c r="B35" s="30" t="s">
        <v>291</v>
      </c>
      <c r="C35" s="103">
        <v>1.4291666666666665</v>
      </c>
      <c r="D35" s="92">
        <f t="shared" si="8"/>
        <v>724</v>
      </c>
      <c r="E35" s="174"/>
      <c r="F35" s="70" t="str">
        <f t="shared" si="9"/>
        <v/>
      </c>
      <c r="G35" s="79">
        <v>1.622222222222222</v>
      </c>
      <c r="H35" s="92">
        <f t="shared" si="10"/>
        <v>612</v>
      </c>
      <c r="I35" s="174">
        <v>1.5666666666666667</v>
      </c>
      <c r="J35" s="70">
        <f t="shared" si="11"/>
        <v>707</v>
      </c>
      <c r="K35" s="202">
        <v>1.8923611111111109</v>
      </c>
      <c r="L35" s="92">
        <f t="shared" si="3"/>
        <v>625</v>
      </c>
      <c r="M35" s="99"/>
      <c r="N35" s="70" t="str">
        <f t="shared" si="13"/>
        <v/>
      </c>
      <c r="O35" s="78"/>
      <c r="P35" s="92" t="str">
        <f t="shared" si="5"/>
        <v/>
      </c>
      <c r="Q35" s="175"/>
      <c r="R35" s="70" t="str">
        <f t="shared" si="12"/>
        <v/>
      </c>
      <c r="S35" s="243"/>
      <c r="T35" s="92" t="str">
        <f t="shared" si="7"/>
        <v/>
      </c>
      <c r="U35" s="69">
        <f>IF(COUNT(C35:T35)&lt;8,SUM(D35,F35,H35,J35,L35,N35,P35,R35,T35),SUMPRODUCT(LARGE(C35:T35,{1,2,3,4})))</f>
        <v>2668</v>
      </c>
      <c r="V35" s="86"/>
      <c r="W35" s="86"/>
    </row>
    <row r="36" spans="1:23" x14ac:dyDescent="0.2">
      <c r="A36" s="29" t="s">
        <v>147</v>
      </c>
      <c r="B36" s="30" t="s">
        <v>148</v>
      </c>
      <c r="C36" s="104">
        <v>1.2451388888888888</v>
      </c>
      <c r="D36" s="92">
        <f t="shared" si="8"/>
        <v>830</v>
      </c>
      <c r="E36" s="174">
        <v>0.95000000000000007</v>
      </c>
      <c r="F36" s="70">
        <f t="shared" si="9"/>
        <v>841</v>
      </c>
      <c r="G36" s="82"/>
      <c r="H36" s="92" t="str">
        <f t="shared" si="10"/>
        <v/>
      </c>
      <c r="I36" s="117"/>
      <c r="J36" s="70" t="str">
        <f t="shared" si="11"/>
        <v/>
      </c>
      <c r="K36" s="202">
        <v>1.4013888888888888</v>
      </c>
      <c r="L36" s="92">
        <f t="shared" si="3"/>
        <v>844</v>
      </c>
      <c r="M36" s="117"/>
      <c r="N36" s="70" t="str">
        <f t="shared" si="13"/>
        <v/>
      </c>
      <c r="O36" s="78"/>
      <c r="P36" s="92" t="str">
        <f t="shared" si="5"/>
        <v/>
      </c>
      <c r="Q36" s="175"/>
      <c r="R36" s="70" t="str">
        <f t="shared" si="12"/>
        <v/>
      </c>
      <c r="S36" s="243"/>
      <c r="T36" s="68" t="str">
        <f t="shared" ref="T36:T61" si="14">IF(ISBLANK(S36),"",ROUND($S$3/S36*1000,0))</f>
        <v/>
      </c>
      <c r="U36" s="69">
        <f>IF(COUNT(C36:T36)&lt;8,SUM(D36,F36,H36,J36,L36,N36,P36,R36,T36),SUMPRODUCT(LARGE(C36:T36,{1,2,3,4})))</f>
        <v>2515</v>
      </c>
      <c r="W36" s="85"/>
    </row>
    <row r="37" spans="1:23" x14ac:dyDescent="0.2">
      <c r="A37" s="29" t="s">
        <v>431</v>
      </c>
      <c r="B37" s="30" t="s">
        <v>432</v>
      </c>
      <c r="C37" s="104">
        <v>1.2430555555555556</v>
      </c>
      <c r="D37" s="92">
        <f t="shared" si="8"/>
        <v>832</v>
      </c>
      <c r="E37" s="174"/>
      <c r="F37" s="70" t="str">
        <f t="shared" si="9"/>
        <v/>
      </c>
      <c r="G37" s="82">
        <v>1.3222222222222222</v>
      </c>
      <c r="H37" s="92">
        <f t="shared" si="10"/>
        <v>751</v>
      </c>
      <c r="I37" s="117"/>
      <c r="J37" s="70" t="str">
        <f t="shared" si="11"/>
        <v/>
      </c>
      <c r="K37" s="202"/>
      <c r="L37" s="92" t="str">
        <f t="shared" si="3"/>
        <v/>
      </c>
      <c r="M37" s="117"/>
      <c r="N37" s="70" t="str">
        <f t="shared" si="13"/>
        <v/>
      </c>
      <c r="O37" s="78"/>
      <c r="P37" s="92" t="str">
        <f t="shared" si="5"/>
        <v/>
      </c>
      <c r="Q37" s="175">
        <v>1.4631944444444445</v>
      </c>
      <c r="R37" s="70">
        <f t="shared" si="12"/>
        <v>771</v>
      </c>
      <c r="S37" s="243"/>
      <c r="T37" s="92" t="str">
        <f t="shared" si="14"/>
        <v/>
      </c>
      <c r="U37" s="69">
        <f>IF(COUNT(C37:T37)&lt;8,SUM(D37,F37,H37,J37,L37,N37,P37,R37,T37),SUMPRODUCT(LARGE(C37:T37,{1,2,3,4})))</f>
        <v>2354</v>
      </c>
      <c r="W37" s="85"/>
    </row>
    <row r="38" spans="1:23" x14ac:dyDescent="0.2">
      <c r="A38" s="29" t="s">
        <v>7</v>
      </c>
      <c r="B38" s="30" t="s">
        <v>8</v>
      </c>
      <c r="C38" s="169"/>
      <c r="D38" s="92"/>
      <c r="E38" s="217"/>
      <c r="F38" s="70"/>
      <c r="G38" s="197"/>
      <c r="H38" s="92"/>
      <c r="I38" s="217"/>
      <c r="J38" s="70"/>
      <c r="K38" s="202"/>
      <c r="L38" s="92"/>
      <c r="M38" s="217"/>
      <c r="N38" s="70"/>
      <c r="O38" s="202">
        <v>1.4888888888888889</v>
      </c>
      <c r="P38" s="92">
        <f t="shared" si="5"/>
        <v>813</v>
      </c>
      <c r="Q38" s="175"/>
      <c r="R38" s="70" t="str">
        <f t="shared" si="12"/>
        <v/>
      </c>
      <c r="S38" s="243">
        <v>1.3659722222222221</v>
      </c>
      <c r="T38" s="92">
        <f t="shared" si="14"/>
        <v>834</v>
      </c>
      <c r="U38" s="69"/>
      <c r="W38" s="85"/>
    </row>
    <row r="39" spans="1:23" x14ac:dyDescent="0.2">
      <c r="A39" s="29" t="s">
        <v>469</v>
      </c>
      <c r="B39" s="30" t="s">
        <v>400</v>
      </c>
      <c r="C39" s="104"/>
      <c r="D39" s="92" t="str">
        <f t="shared" ref="D39:D48" si="15">IF(ISBLANK(C39),"",ROUND($C$3/C39*1000,0))</f>
        <v/>
      </c>
      <c r="E39" s="174"/>
      <c r="F39" s="70" t="str">
        <f t="shared" si="9"/>
        <v/>
      </c>
      <c r="G39" s="82"/>
      <c r="H39" s="92" t="str">
        <f t="shared" si="10"/>
        <v/>
      </c>
      <c r="I39" s="117">
        <v>1.3041666666666667</v>
      </c>
      <c r="J39" s="70">
        <f t="shared" si="11"/>
        <v>850</v>
      </c>
      <c r="K39" s="202"/>
      <c r="L39" s="92" t="str">
        <f t="shared" si="3"/>
        <v/>
      </c>
      <c r="M39" s="117">
        <v>1.3034722222222224</v>
      </c>
      <c r="N39" s="70">
        <f t="shared" si="13"/>
        <v>878</v>
      </c>
      <c r="O39" s="78"/>
      <c r="P39" s="92" t="str">
        <f t="shared" si="5"/>
        <v/>
      </c>
      <c r="Q39" s="175">
        <v>1.4916666666666665</v>
      </c>
      <c r="R39" s="70">
        <f t="shared" si="12"/>
        <v>757</v>
      </c>
      <c r="S39" s="243">
        <v>1.4166666666666667</v>
      </c>
      <c r="T39" s="92">
        <f t="shared" si="14"/>
        <v>804</v>
      </c>
      <c r="U39" s="69">
        <f>IF(COUNT(C39:T39)&lt;8,SUM(D39,F39,H39,J39,L39,N39,P39,R39,T39),SUMPRODUCT(LARGE(C39:T39,{1,2,3,4})))</f>
        <v>3289</v>
      </c>
      <c r="W39" s="85"/>
    </row>
    <row r="40" spans="1:23" x14ac:dyDescent="0.2">
      <c r="A40" s="29" t="s">
        <v>143</v>
      </c>
      <c r="B40" s="30" t="s">
        <v>144</v>
      </c>
      <c r="C40" s="104">
        <v>1.0340277777777778</v>
      </c>
      <c r="D40" s="92">
        <f t="shared" si="15"/>
        <v>1000</v>
      </c>
      <c r="E40" s="174"/>
      <c r="F40" s="70" t="str">
        <f t="shared" si="9"/>
        <v/>
      </c>
      <c r="G40" s="177">
        <v>1.0020833333333334</v>
      </c>
      <c r="H40" s="92">
        <f t="shared" si="10"/>
        <v>990</v>
      </c>
      <c r="I40" s="117">
        <v>1.1083333333333334</v>
      </c>
      <c r="J40" s="70">
        <f t="shared" si="11"/>
        <v>1000</v>
      </c>
      <c r="K40" s="202"/>
      <c r="L40" s="92" t="str">
        <f t="shared" si="3"/>
        <v/>
      </c>
      <c r="M40" s="117"/>
      <c r="N40" s="70" t="str">
        <f t="shared" si="13"/>
        <v/>
      </c>
      <c r="O40" s="78"/>
      <c r="P40" s="92" t="str">
        <f t="shared" si="5"/>
        <v/>
      </c>
      <c r="Q40" s="175">
        <v>1.1284722222222221</v>
      </c>
      <c r="R40" s="70">
        <f t="shared" si="12"/>
        <v>1000</v>
      </c>
      <c r="S40" s="243"/>
      <c r="T40" s="92" t="str">
        <f t="shared" si="14"/>
        <v/>
      </c>
      <c r="U40" s="69">
        <f>IF(COUNT(C40:T40)&lt;8,SUM(D40,F40,H40,J40,L40,N40,P40,R40,T40),SUMPRODUCT(LARGE(C40:T40,{1,2,3,4})))</f>
        <v>3990</v>
      </c>
      <c r="W40" s="85"/>
    </row>
    <row r="41" spans="1:23" x14ac:dyDescent="0.2">
      <c r="A41" s="29" t="s">
        <v>199</v>
      </c>
      <c r="B41" s="30" t="s">
        <v>340</v>
      </c>
      <c r="C41" s="104">
        <v>1.0444444444444445</v>
      </c>
      <c r="D41" s="92">
        <f t="shared" si="15"/>
        <v>990</v>
      </c>
      <c r="E41" s="174">
        <v>0.80694444444444446</v>
      </c>
      <c r="F41" s="70">
        <f t="shared" si="9"/>
        <v>991</v>
      </c>
      <c r="G41" s="79">
        <v>0.99236111111111114</v>
      </c>
      <c r="H41" s="68">
        <f t="shared" si="10"/>
        <v>1000</v>
      </c>
      <c r="I41" s="174">
        <v>1.1458333333333333</v>
      </c>
      <c r="J41" s="70">
        <f t="shared" si="11"/>
        <v>967</v>
      </c>
      <c r="K41" s="202">
        <v>1.1833333333333333</v>
      </c>
      <c r="L41" s="92">
        <f t="shared" si="3"/>
        <v>1000</v>
      </c>
      <c r="M41" s="100"/>
      <c r="N41" s="70" t="str">
        <f t="shared" si="13"/>
        <v/>
      </c>
      <c r="O41" s="202">
        <v>1.2208333333333334</v>
      </c>
      <c r="P41" s="92">
        <f t="shared" si="5"/>
        <v>991</v>
      </c>
      <c r="Q41" s="175">
        <v>1.1888888888888889</v>
      </c>
      <c r="R41" s="70">
        <f t="shared" si="12"/>
        <v>949</v>
      </c>
      <c r="S41" s="243"/>
      <c r="T41" s="92" t="str">
        <f t="shared" si="14"/>
        <v/>
      </c>
      <c r="U41" s="69">
        <f>IF(COUNT(C41:T41)&lt;8,SUM(D41,F41,H41,J41,L41,N41,P41,R41,T41),SUMPRODUCT(LARGE(C41:T41,{1,2,3,4})))</f>
        <v>3982</v>
      </c>
      <c r="W41" s="86"/>
    </row>
    <row r="42" spans="1:23" x14ac:dyDescent="0.2">
      <c r="A42" s="29" t="s">
        <v>456</v>
      </c>
      <c r="B42" s="30"/>
      <c r="C42" s="104">
        <v>1.0736111111111111</v>
      </c>
      <c r="D42" s="92">
        <f t="shared" si="15"/>
        <v>963</v>
      </c>
      <c r="E42" s="174">
        <v>0.7993055555555556</v>
      </c>
      <c r="F42" s="70">
        <f t="shared" si="9"/>
        <v>1000</v>
      </c>
      <c r="G42" s="79">
        <v>1.0041666666666667</v>
      </c>
      <c r="H42" s="92">
        <f t="shared" si="10"/>
        <v>988</v>
      </c>
      <c r="I42" s="174">
        <v>1.1215277777777779</v>
      </c>
      <c r="J42" s="70">
        <f t="shared" si="11"/>
        <v>988</v>
      </c>
      <c r="K42" s="202">
        <v>1.2333333333333334</v>
      </c>
      <c r="L42" s="92">
        <f t="shared" si="3"/>
        <v>959</v>
      </c>
      <c r="M42" s="100"/>
      <c r="N42" s="70" t="str">
        <f t="shared" si="13"/>
        <v/>
      </c>
      <c r="O42" s="202">
        <v>1.2104166666666667</v>
      </c>
      <c r="P42" s="92">
        <f t="shared" si="5"/>
        <v>1000</v>
      </c>
      <c r="Q42" s="175">
        <v>1.1659722222222222</v>
      </c>
      <c r="R42" s="70">
        <f t="shared" si="12"/>
        <v>968</v>
      </c>
      <c r="S42" s="243">
        <v>1.1388888888888888</v>
      </c>
      <c r="T42" s="92">
        <f t="shared" si="14"/>
        <v>1000</v>
      </c>
      <c r="U42" s="69">
        <f>IF(COUNT(C42:T42)&lt;8,SUM(D42,F42,H42,J42,L42,N42,P42,R42,T42),SUMPRODUCT(LARGE(C42:T42,{1,2,3,4})))</f>
        <v>3988</v>
      </c>
      <c r="W42" s="86"/>
    </row>
    <row r="43" spans="1:23" x14ac:dyDescent="0.2">
      <c r="A43" s="29" t="s">
        <v>32</v>
      </c>
      <c r="B43" s="30" t="s">
        <v>54</v>
      </c>
      <c r="C43" s="104"/>
      <c r="D43" s="92" t="str">
        <f t="shared" si="15"/>
        <v/>
      </c>
      <c r="E43" s="174"/>
      <c r="F43" s="70" t="str">
        <f t="shared" si="9"/>
        <v/>
      </c>
      <c r="G43" s="79"/>
      <c r="H43" s="92" t="str">
        <f t="shared" si="10"/>
        <v/>
      </c>
      <c r="I43" s="115"/>
      <c r="J43" s="70" t="str">
        <f t="shared" si="11"/>
        <v/>
      </c>
      <c r="K43" s="202"/>
      <c r="L43" s="92" t="str">
        <f t="shared" si="3"/>
        <v/>
      </c>
      <c r="M43" s="100"/>
      <c r="N43" s="70" t="str">
        <f t="shared" si="13"/>
        <v/>
      </c>
      <c r="O43" s="78"/>
      <c r="P43" s="92" t="str">
        <f t="shared" si="5"/>
        <v/>
      </c>
      <c r="Q43" s="175">
        <v>1.3569444444444445</v>
      </c>
      <c r="R43" s="70">
        <f t="shared" si="12"/>
        <v>832</v>
      </c>
      <c r="S43" s="243"/>
      <c r="T43" s="92" t="str">
        <f t="shared" si="14"/>
        <v/>
      </c>
      <c r="U43" s="69">
        <f>IF(COUNT(C43:T43)&lt;8,SUM(D43,F43,H43,J43,L43,N43,P43,R43,T43),SUMPRODUCT(LARGE(C43:T43,{1,2,3,4})))</f>
        <v>832</v>
      </c>
      <c r="W43" s="86"/>
    </row>
    <row r="44" spans="1:23" x14ac:dyDescent="0.2">
      <c r="A44" s="29" t="s">
        <v>411</v>
      </c>
      <c r="B44" s="30" t="s">
        <v>412</v>
      </c>
      <c r="C44" s="104">
        <v>1.2659722222222223</v>
      </c>
      <c r="D44" s="92">
        <f t="shared" si="15"/>
        <v>817</v>
      </c>
      <c r="E44" s="174"/>
      <c r="F44" s="70" t="str">
        <f t="shared" si="9"/>
        <v/>
      </c>
      <c r="G44" s="79">
        <v>1.1534722222222222</v>
      </c>
      <c r="H44" s="92">
        <f t="shared" si="10"/>
        <v>860</v>
      </c>
      <c r="I44" s="115"/>
      <c r="J44" s="70" t="str">
        <f t="shared" si="11"/>
        <v/>
      </c>
      <c r="K44" s="202">
        <v>1.5090277777777779</v>
      </c>
      <c r="L44" s="92">
        <f t="shared" si="3"/>
        <v>784</v>
      </c>
      <c r="M44" s="100"/>
      <c r="N44" s="70" t="str">
        <f t="shared" si="13"/>
        <v/>
      </c>
      <c r="O44" s="78"/>
      <c r="P44" s="92" t="str">
        <f t="shared" si="5"/>
        <v/>
      </c>
      <c r="Q44" s="175">
        <v>1.4229166666666666</v>
      </c>
      <c r="R44" s="70">
        <f t="shared" si="12"/>
        <v>793</v>
      </c>
      <c r="S44" s="243">
        <v>1.4041666666666668</v>
      </c>
      <c r="T44" s="92">
        <f t="shared" si="14"/>
        <v>811</v>
      </c>
      <c r="U44" s="69">
        <f>IF(COUNT(C44:T44)&lt;8,SUM(D44,F44,H44,J44,L44,N44,P44,R44,T44),SUMPRODUCT(LARGE(C44:T44,{1,2,3,4})))</f>
        <v>3281</v>
      </c>
      <c r="W44" s="86"/>
    </row>
    <row r="45" spans="1:23" x14ac:dyDescent="0.2">
      <c r="A45" s="29" t="s">
        <v>170</v>
      </c>
      <c r="B45" s="30" t="s">
        <v>171</v>
      </c>
      <c r="C45" s="103">
        <v>1.2069444444444444</v>
      </c>
      <c r="D45" s="92">
        <f t="shared" si="15"/>
        <v>857</v>
      </c>
      <c r="E45" s="174">
        <v>0.92083333333333339</v>
      </c>
      <c r="F45" s="70">
        <f t="shared" si="9"/>
        <v>868</v>
      </c>
      <c r="G45" s="78"/>
      <c r="H45" s="68" t="str">
        <f t="shared" si="10"/>
        <v/>
      </c>
      <c r="I45" s="117"/>
      <c r="J45" s="70" t="str">
        <f t="shared" si="11"/>
        <v/>
      </c>
      <c r="K45" s="202"/>
      <c r="L45" s="92" t="str">
        <f t="shared" si="3"/>
        <v/>
      </c>
      <c r="M45" s="115"/>
      <c r="N45" s="70" t="str">
        <f t="shared" si="13"/>
        <v/>
      </c>
      <c r="O45" s="78"/>
      <c r="P45" s="92" t="str">
        <f t="shared" si="5"/>
        <v/>
      </c>
      <c r="Q45" s="175"/>
      <c r="R45" s="70" t="str">
        <f t="shared" si="12"/>
        <v/>
      </c>
      <c r="S45" s="243"/>
      <c r="T45" s="92" t="str">
        <f t="shared" si="14"/>
        <v/>
      </c>
      <c r="U45" s="69">
        <f>IF(COUNT(C45:T45)&lt;8,SUM(D45,F45,H45,J45,L45,N45,P45,R45,T45),SUMPRODUCT(LARGE(C45:T45,{1,2,3,4})))</f>
        <v>1725</v>
      </c>
      <c r="W45" s="86"/>
    </row>
    <row r="46" spans="1:23" x14ac:dyDescent="0.2">
      <c r="A46" s="29" t="s">
        <v>413</v>
      </c>
      <c r="B46" s="30" t="s">
        <v>414</v>
      </c>
      <c r="C46" s="104"/>
      <c r="D46" s="92" t="str">
        <f t="shared" si="15"/>
        <v/>
      </c>
      <c r="E46" s="174"/>
      <c r="F46" s="70" t="str">
        <f t="shared" si="9"/>
        <v/>
      </c>
      <c r="G46" s="83">
        <v>1.3</v>
      </c>
      <c r="H46" s="68">
        <f t="shared" si="10"/>
        <v>763</v>
      </c>
      <c r="I46" s="117">
        <v>1.5020833333333332</v>
      </c>
      <c r="J46" s="70">
        <f t="shared" si="11"/>
        <v>738</v>
      </c>
      <c r="K46" s="202">
        <v>1.5986111111111112</v>
      </c>
      <c r="L46" s="92">
        <f t="shared" si="3"/>
        <v>740</v>
      </c>
      <c r="M46" s="99"/>
      <c r="N46" s="70" t="str">
        <f t="shared" si="13"/>
        <v/>
      </c>
      <c r="O46" s="78"/>
      <c r="P46" s="92" t="str">
        <f t="shared" si="5"/>
        <v/>
      </c>
      <c r="Q46" s="175">
        <v>1.497222222222222</v>
      </c>
      <c r="R46" s="70">
        <f t="shared" si="12"/>
        <v>754</v>
      </c>
      <c r="S46" s="243">
        <v>1.4729166666666667</v>
      </c>
      <c r="T46" s="92">
        <f t="shared" si="14"/>
        <v>773</v>
      </c>
      <c r="U46" s="69">
        <f>IF(COUNT(C46:T46)&lt;8,SUM(D46,F46,H46,J46,L46,N46,P46,R46,T46),SUMPRODUCT(LARGE(C46:T46,{1,2,3,4})))</f>
        <v>3030</v>
      </c>
      <c r="W46" s="85"/>
    </row>
    <row r="47" spans="1:23" x14ac:dyDescent="0.2">
      <c r="A47" s="29" t="s">
        <v>495</v>
      </c>
      <c r="B47" s="30" t="s">
        <v>221</v>
      </c>
      <c r="C47" s="103">
        <v>1.1569444444444443</v>
      </c>
      <c r="D47" s="92">
        <f t="shared" si="15"/>
        <v>894</v>
      </c>
      <c r="E47" s="174">
        <v>0.90347222222222223</v>
      </c>
      <c r="F47" s="70">
        <f t="shared" si="9"/>
        <v>885</v>
      </c>
      <c r="G47" s="79">
        <v>1.101388888888889</v>
      </c>
      <c r="H47" s="68">
        <f t="shared" si="10"/>
        <v>901</v>
      </c>
      <c r="I47" s="115"/>
      <c r="J47" s="70" t="str">
        <f t="shared" si="11"/>
        <v/>
      </c>
      <c r="K47" s="202"/>
      <c r="L47" s="92" t="str">
        <f t="shared" si="3"/>
        <v/>
      </c>
      <c r="M47" s="115"/>
      <c r="N47" s="70" t="str">
        <f t="shared" si="13"/>
        <v/>
      </c>
      <c r="O47" s="78"/>
      <c r="P47" s="92" t="str">
        <f t="shared" si="5"/>
        <v/>
      </c>
      <c r="Q47" s="175"/>
      <c r="R47" s="70" t="str">
        <f t="shared" si="12"/>
        <v/>
      </c>
      <c r="S47" s="243"/>
      <c r="T47" s="92" t="str">
        <f t="shared" si="14"/>
        <v/>
      </c>
      <c r="U47" s="69">
        <f>IF(COUNT(C47:T47)&lt;8,SUM(D47,F47,H47,J47,L47,N47,P47,R47,T47),SUMPRODUCT(LARGE(C47:T47,{1,2,3,4})))</f>
        <v>2680</v>
      </c>
      <c r="W47" s="85"/>
    </row>
    <row r="48" spans="1:23" x14ac:dyDescent="0.2">
      <c r="A48" s="29"/>
      <c r="B48" s="30"/>
      <c r="C48" s="103"/>
      <c r="D48" s="92" t="str">
        <f t="shared" si="15"/>
        <v/>
      </c>
      <c r="E48" s="174"/>
      <c r="F48" s="70" t="str">
        <f t="shared" si="9"/>
        <v/>
      </c>
      <c r="G48" s="78"/>
      <c r="H48" s="68" t="str">
        <f t="shared" si="10"/>
        <v/>
      </c>
      <c r="I48" s="117"/>
      <c r="J48" s="70" t="str">
        <f t="shared" si="11"/>
        <v/>
      </c>
      <c r="K48" s="202"/>
      <c r="L48" s="92" t="str">
        <f t="shared" si="3"/>
        <v/>
      </c>
      <c r="M48" s="115"/>
      <c r="N48" s="70" t="str">
        <f t="shared" si="13"/>
        <v/>
      </c>
      <c r="O48" s="78"/>
      <c r="P48" s="92" t="str">
        <f t="shared" si="5"/>
        <v/>
      </c>
      <c r="Q48" s="175"/>
      <c r="R48" s="70" t="str">
        <f t="shared" si="12"/>
        <v/>
      </c>
      <c r="S48" s="243"/>
      <c r="T48" s="92" t="str">
        <f t="shared" si="14"/>
        <v/>
      </c>
      <c r="U48" s="69">
        <f>IF(COUNT(C48:T48)&lt;8,SUM(D48,F48,H48,J48,L48,N48,P48,R48,T48),SUMPRODUCT(LARGE(C48:T48,{1,2,3,4})))</f>
        <v>0</v>
      </c>
      <c r="W48" s="85"/>
    </row>
    <row r="49" spans="1:23" x14ac:dyDescent="0.2">
      <c r="A49" s="29"/>
      <c r="B49" s="30"/>
      <c r="C49" s="105"/>
      <c r="D49" s="68"/>
      <c r="E49" s="174"/>
      <c r="F49" s="70" t="str">
        <f t="shared" si="9"/>
        <v/>
      </c>
      <c r="G49" s="78"/>
      <c r="H49" s="68" t="str">
        <f t="shared" si="10"/>
        <v/>
      </c>
      <c r="I49" s="115"/>
      <c r="J49" s="70" t="str">
        <f t="shared" ref="J49:J61" si="16">IF(ISBLANK(I49),"",ROUND($I$3/I49*1000,0))</f>
        <v/>
      </c>
      <c r="K49" s="58"/>
      <c r="L49" s="92" t="str">
        <f t="shared" si="3"/>
        <v/>
      </c>
      <c r="M49" s="115"/>
      <c r="N49" s="70" t="str">
        <f t="shared" si="13"/>
        <v/>
      </c>
      <c r="O49" s="78"/>
      <c r="P49" s="92" t="str">
        <f t="shared" si="5"/>
        <v/>
      </c>
      <c r="Q49" s="175"/>
      <c r="R49" s="70" t="str">
        <f t="shared" si="12"/>
        <v/>
      </c>
      <c r="S49" s="243"/>
      <c r="T49" s="92" t="str">
        <f t="shared" si="14"/>
        <v/>
      </c>
      <c r="U49" s="69">
        <f>IF(COUNT(C49:T49)&lt;8,SUM(D49,F49,H49,J49,L49,N49,P49,R49,T49),SUMPRODUCT(LARGE(C49:T49,{1,2,3,4})))</f>
        <v>0</v>
      </c>
      <c r="W49" s="86"/>
    </row>
    <row r="50" spans="1:23" x14ac:dyDescent="0.2">
      <c r="A50" s="29"/>
      <c r="B50" s="30"/>
      <c r="C50" s="103"/>
      <c r="D50" s="68"/>
      <c r="E50" s="121"/>
      <c r="F50" s="70" t="str">
        <f t="shared" si="9"/>
        <v/>
      </c>
      <c r="G50" s="78"/>
      <c r="H50" s="68" t="str">
        <f t="shared" si="10"/>
        <v/>
      </c>
      <c r="I50" s="118"/>
      <c r="J50" s="70" t="str">
        <f t="shared" si="16"/>
        <v/>
      </c>
      <c r="K50" s="58"/>
      <c r="L50" s="92" t="str">
        <f t="shared" si="3"/>
        <v/>
      </c>
      <c r="M50" s="118"/>
      <c r="N50" s="70" t="str">
        <f t="shared" si="13"/>
        <v/>
      </c>
      <c r="O50" s="79"/>
      <c r="P50" s="92" t="str">
        <f t="shared" si="5"/>
        <v/>
      </c>
      <c r="Q50" s="114"/>
      <c r="R50" s="70" t="str">
        <f t="shared" si="12"/>
        <v/>
      </c>
      <c r="S50" s="243"/>
      <c r="T50" s="92" t="str">
        <f t="shared" si="14"/>
        <v/>
      </c>
      <c r="U50" s="69">
        <f>IF(COUNT(C50:T50)&lt;8,SUM(D50,F50,H50,J50,L50,N50,P50,R50,T50),SUMPRODUCT(LARGE(C50:T50,{1,2,3,4})))</f>
        <v>0</v>
      </c>
      <c r="W50" s="86"/>
    </row>
    <row r="51" spans="1:23" x14ac:dyDescent="0.2">
      <c r="A51" s="29"/>
      <c r="B51" s="30"/>
      <c r="C51" s="104"/>
      <c r="D51" s="68"/>
      <c r="E51" s="117"/>
      <c r="F51" s="70" t="str">
        <f t="shared" si="9"/>
        <v/>
      </c>
      <c r="G51" s="79"/>
      <c r="H51" s="68" t="str">
        <f t="shared" si="10"/>
        <v/>
      </c>
      <c r="I51" s="117"/>
      <c r="J51" s="70" t="str">
        <f t="shared" si="16"/>
        <v/>
      </c>
      <c r="K51" s="58"/>
      <c r="L51" s="92" t="str">
        <f t="shared" si="3"/>
        <v/>
      </c>
      <c r="M51" s="115"/>
      <c r="N51" s="70" t="str">
        <f t="shared" si="13"/>
        <v/>
      </c>
      <c r="O51" s="78"/>
      <c r="P51" s="92" t="str">
        <f t="shared" si="5"/>
        <v/>
      </c>
      <c r="Q51" s="110"/>
      <c r="R51" s="70" t="str">
        <f t="shared" si="12"/>
        <v/>
      </c>
      <c r="S51" s="243"/>
      <c r="T51" s="92" t="str">
        <f t="shared" si="14"/>
        <v/>
      </c>
      <c r="U51" s="69">
        <f>IF(COUNT(C51:T51)&lt;8,SUM(D51,F51,H51,J51,L51,N51,P51,R51,T51),SUMPRODUCT(LARGE(C51:T51,{1,2,3,4})))</f>
        <v>0</v>
      </c>
      <c r="W51" s="86"/>
    </row>
    <row r="52" spans="1:23" x14ac:dyDescent="0.2">
      <c r="A52" s="29"/>
      <c r="B52" s="30"/>
      <c r="C52" s="104"/>
      <c r="D52" s="68"/>
      <c r="E52" s="115"/>
      <c r="F52" s="70" t="str">
        <f t="shared" si="9"/>
        <v/>
      </c>
      <c r="G52" s="78"/>
      <c r="H52" s="68" t="str">
        <f t="shared" si="10"/>
        <v/>
      </c>
      <c r="I52" s="117"/>
      <c r="J52" s="70" t="str">
        <f t="shared" si="16"/>
        <v/>
      </c>
      <c r="K52" s="58"/>
      <c r="L52" s="68" t="str">
        <f t="shared" ref="L52:L61" si="17">IF(ISBLANK(K52),"",ROUND($K$3/K52*1000,0))</f>
        <v/>
      </c>
      <c r="M52" s="115"/>
      <c r="N52" s="70" t="str">
        <f t="shared" si="13"/>
        <v/>
      </c>
      <c r="O52" s="78"/>
      <c r="P52" s="68" t="str">
        <f t="shared" ref="P52:P61" si="18">IF(ISBLANK(O52),"",ROUND($O$3/O52*1000,0))</f>
        <v/>
      </c>
      <c r="Q52" s="114"/>
      <c r="R52" s="70" t="str">
        <f t="shared" si="12"/>
        <v/>
      </c>
      <c r="S52" s="243"/>
      <c r="T52" s="92" t="str">
        <f t="shared" si="14"/>
        <v/>
      </c>
      <c r="U52" s="69">
        <f>IF(COUNT(C52:T52)&lt;8,SUM(D52,F52,H52,J52,L52,N52,P52,R52,T52),SUMPRODUCT(LARGE(C52:T52,{1,2,3,4})))</f>
        <v>0</v>
      </c>
      <c r="W52" s="85"/>
    </row>
    <row r="53" spans="1:23" x14ac:dyDescent="0.2">
      <c r="A53" s="29"/>
      <c r="B53" s="30"/>
      <c r="C53" s="104"/>
      <c r="D53" s="68"/>
      <c r="E53" s="115"/>
      <c r="F53" s="70" t="str">
        <f t="shared" ref="F53:F61" si="19">IF(ISBLANK(E53),"",ROUND($E$3/E53*1000,0))</f>
        <v/>
      </c>
      <c r="G53" s="79"/>
      <c r="H53" s="68" t="str">
        <f t="shared" si="10"/>
        <v/>
      </c>
      <c r="I53" s="115"/>
      <c r="J53" s="70" t="str">
        <f t="shared" si="16"/>
        <v/>
      </c>
      <c r="K53" s="58"/>
      <c r="L53" s="68" t="str">
        <f t="shared" si="17"/>
        <v/>
      </c>
      <c r="M53" s="115"/>
      <c r="N53" s="70" t="str">
        <f t="shared" si="13"/>
        <v/>
      </c>
      <c r="O53" s="78"/>
      <c r="P53" s="68" t="str">
        <f t="shared" si="18"/>
        <v/>
      </c>
      <c r="Q53" s="114"/>
      <c r="R53" s="70" t="str">
        <f t="shared" si="12"/>
        <v/>
      </c>
      <c r="S53" s="243"/>
      <c r="T53" s="92" t="str">
        <f t="shared" si="14"/>
        <v/>
      </c>
      <c r="U53" s="69">
        <f>IF(COUNT(C53:T53)&lt;8,SUM(D53,F53,H53,J53,L53,N53,P53,R53,T53),SUMPRODUCT(LARGE(C53:T53,{1,2,3,4})))</f>
        <v>0</v>
      </c>
      <c r="W53" s="85"/>
    </row>
    <row r="54" spans="1:23" x14ac:dyDescent="0.2">
      <c r="A54" s="29"/>
      <c r="B54" s="30"/>
      <c r="C54" s="104"/>
      <c r="D54" s="68"/>
      <c r="E54" s="115"/>
      <c r="F54" s="70"/>
      <c r="G54" s="78"/>
      <c r="H54" s="68"/>
      <c r="I54" s="115"/>
      <c r="J54" s="70"/>
      <c r="K54" s="60"/>
      <c r="L54" s="68"/>
      <c r="M54" s="115"/>
      <c r="N54" s="70"/>
      <c r="O54" s="78"/>
      <c r="P54" s="68"/>
      <c r="Q54" s="114"/>
      <c r="R54" s="70" t="str">
        <f t="shared" si="12"/>
        <v/>
      </c>
      <c r="S54" s="243"/>
      <c r="T54" s="92" t="str">
        <f t="shared" si="14"/>
        <v/>
      </c>
      <c r="U54" s="69">
        <f>IF(COUNT(C54:T54)&lt;8,SUM(D54,F54,H54,J54,L54,N54,P54,R54,T54),SUMPRODUCT(LARGE(C54:T54,{1,2,3,4})))</f>
        <v>0</v>
      </c>
      <c r="W54" s="85"/>
    </row>
    <row r="55" spans="1:23" x14ac:dyDescent="0.2">
      <c r="A55" s="29"/>
      <c r="B55" s="30"/>
      <c r="C55" s="104"/>
      <c r="D55" s="68"/>
      <c r="E55" s="115"/>
      <c r="F55" s="70" t="str">
        <f t="shared" si="19"/>
        <v/>
      </c>
      <c r="G55" s="78"/>
      <c r="H55" s="68" t="str">
        <f t="shared" si="10"/>
        <v/>
      </c>
      <c r="I55" s="115"/>
      <c r="J55" s="70" t="str">
        <f t="shared" si="16"/>
        <v/>
      </c>
      <c r="K55" s="79"/>
      <c r="L55" s="68" t="str">
        <f t="shared" si="17"/>
        <v/>
      </c>
      <c r="M55" s="115"/>
      <c r="N55" s="70" t="str">
        <f t="shared" si="13"/>
        <v/>
      </c>
      <c r="O55" s="79"/>
      <c r="P55" s="68" t="str">
        <f t="shared" si="18"/>
        <v/>
      </c>
      <c r="Q55" s="110"/>
      <c r="R55" s="70" t="str">
        <f t="shared" ref="R55:R61" si="20">IF(ISBLANK(Q55),"",ROUND($Q$3/Q55*1000,0))</f>
        <v/>
      </c>
      <c r="S55" s="243"/>
      <c r="T55" s="68" t="str">
        <f t="shared" si="14"/>
        <v/>
      </c>
      <c r="U55" s="69">
        <f>IF(COUNT(C55:T55)&lt;8,SUM(D55,F55,H55,J55,L55,N55,P55,R55,T55),SUMPRODUCT(LARGE(C55:T55,{1,2,3,4})))</f>
        <v>0</v>
      </c>
      <c r="W55" s="85"/>
    </row>
    <row r="56" spans="1:23" x14ac:dyDescent="0.2">
      <c r="A56" s="29"/>
      <c r="B56" s="30"/>
      <c r="C56" s="102"/>
      <c r="D56" s="68"/>
      <c r="E56" s="117"/>
      <c r="F56" s="70" t="str">
        <f t="shared" si="19"/>
        <v/>
      </c>
      <c r="G56" s="79"/>
      <c r="H56" s="68" t="str">
        <f t="shared" si="10"/>
        <v/>
      </c>
      <c r="I56" s="117"/>
      <c r="J56" s="70" t="str">
        <f t="shared" si="16"/>
        <v/>
      </c>
      <c r="K56" s="79"/>
      <c r="L56" s="68" t="str">
        <f t="shared" si="17"/>
        <v/>
      </c>
      <c r="M56" s="117"/>
      <c r="N56" s="70" t="str">
        <f t="shared" si="13"/>
        <v/>
      </c>
      <c r="O56" s="79"/>
      <c r="P56" s="68" t="str">
        <f t="shared" si="18"/>
        <v/>
      </c>
      <c r="Q56" s="110"/>
      <c r="R56" s="70" t="str">
        <f t="shared" si="20"/>
        <v/>
      </c>
      <c r="S56" s="243"/>
      <c r="T56" s="68" t="str">
        <f t="shared" si="14"/>
        <v/>
      </c>
      <c r="U56" s="69">
        <f>IF(COUNT(C56:T56)&lt;8,SUM(D56,F56,H56,J56,L56,N56,P56,R56,T56),SUMPRODUCT(LARGE(C56:T56,{1,2,3,4})))</f>
        <v>0</v>
      </c>
      <c r="W56" s="85"/>
    </row>
    <row r="57" spans="1:23" x14ac:dyDescent="0.2">
      <c r="A57" s="29"/>
      <c r="B57" s="30"/>
      <c r="C57" s="102"/>
      <c r="D57" s="68"/>
      <c r="E57" s="117"/>
      <c r="F57" s="70" t="str">
        <f t="shared" si="19"/>
        <v/>
      </c>
      <c r="G57" s="79"/>
      <c r="H57" s="68" t="str">
        <f t="shared" si="10"/>
        <v/>
      </c>
      <c r="I57" s="115"/>
      <c r="J57" s="70" t="str">
        <f t="shared" si="16"/>
        <v/>
      </c>
      <c r="K57" s="58"/>
      <c r="L57" s="68" t="str">
        <f t="shared" si="17"/>
        <v/>
      </c>
      <c r="M57" s="117"/>
      <c r="N57" s="70" t="str">
        <f t="shared" si="13"/>
        <v/>
      </c>
      <c r="O57" s="78"/>
      <c r="P57" s="68" t="str">
        <f t="shared" si="18"/>
        <v/>
      </c>
      <c r="Q57" s="114"/>
      <c r="R57" s="70" t="str">
        <f t="shared" si="20"/>
        <v/>
      </c>
      <c r="S57" s="243"/>
      <c r="T57" s="68" t="str">
        <f t="shared" si="14"/>
        <v/>
      </c>
      <c r="U57" s="69">
        <f>IF(COUNT(C57:T57)&lt;8,SUM(D57,F57,H57,J57,L57,N57,P57,R57,T57),SUMPRODUCT(LARGE(C57:T57,{1,2,3,4})))</f>
        <v>0</v>
      </c>
      <c r="W57" s="86"/>
    </row>
    <row r="58" spans="1:23" x14ac:dyDescent="0.2">
      <c r="A58" s="29"/>
      <c r="B58" s="30"/>
      <c r="C58" s="105"/>
      <c r="D58" s="68"/>
      <c r="E58" s="115"/>
      <c r="F58" s="70" t="str">
        <f t="shared" si="19"/>
        <v/>
      </c>
      <c r="G58" s="78"/>
      <c r="H58" s="68" t="str">
        <f t="shared" si="10"/>
        <v/>
      </c>
      <c r="I58" s="117"/>
      <c r="J58" s="70" t="str">
        <f t="shared" si="16"/>
        <v/>
      </c>
      <c r="K58" s="58"/>
      <c r="L58" s="68" t="str">
        <f t="shared" si="17"/>
        <v/>
      </c>
      <c r="M58" s="99"/>
      <c r="N58" s="70"/>
      <c r="O58" s="78"/>
      <c r="P58" s="68" t="str">
        <f t="shared" si="18"/>
        <v/>
      </c>
      <c r="Q58" s="110"/>
      <c r="R58" s="70" t="str">
        <f t="shared" si="20"/>
        <v/>
      </c>
      <c r="S58" s="243"/>
      <c r="T58" s="68" t="str">
        <f t="shared" si="14"/>
        <v/>
      </c>
      <c r="U58" s="69">
        <f>IF(COUNT(C58:T58)&lt;8,SUM(D58,F58,H58,J58,L58,N58,P58,R58,T58),SUMPRODUCT(LARGE(C58:T58,{1,2,3,4})))</f>
        <v>0</v>
      </c>
      <c r="W58" s="86"/>
    </row>
    <row r="59" spans="1:23" x14ac:dyDescent="0.2">
      <c r="A59" s="29"/>
      <c r="B59" s="30"/>
      <c r="C59" s="105"/>
      <c r="D59" s="68"/>
      <c r="E59" s="114"/>
      <c r="F59" s="70" t="str">
        <f t="shared" si="19"/>
        <v/>
      </c>
      <c r="G59" s="78"/>
      <c r="H59" s="68" t="str">
        <f t="shared" si="10"/>
        <v/>
      </c>
      <c r="I59" s="114"/>
      <c r="J59" s="70" t="str">
        <f t="shared" si="16"/>
        <v/>
      </c>
      <c r="K59" s="58"/>
      <c r="L59" s="68" t="str">
        <f t="shared" si="17"/>
        <v/>
      </c>
      <c r="M59" s="114"/>
      <c r="N59" s="70" t="str">
        <f t="shared" si="13"/>
        <v/>
      </c>
      <c r="O59" s="78"/>
      <c r="P59" s="68" t="str">
        <f t="shared" si="18"/>
        <v/>
      </c>
      <c r="Q59" s="114"/>
      <c r="R59" s="70" t="str">
        <f t="shared" si="20"/>
        <v/>
      </c>
      <c r="S59" s="243"/>
      <c r="T59" s="68" t="str">
        <f t="shared" si="14"/>
        <v/>
      </c>
      <c r="U59" s="69">
        <f>IF(COUNT(C59:T59)&lt;8,SUM(D59,F59,H59,J59,L59,N59,P59,R59,T59),SUMPRODUCT(LARGE(C59:T59,{1,2,3,4})))</f>
        <v>0</v>
      </c>
      <c r="V59" s="87"/>
      <c r="W59" s="89"/>
    </row>
    <row r="60" spans="1:23" x14ac:dyDescent="0.2">
      <c r="A60" s="29"/>
      <c r="B60" s="30"/>
      <c r="C60" s="104"/>
      <c r="D60" s="68"/>
      <c r="E60" s="116"/>
      <c r="F60" s="70" t="str">
        <f t="shared" si="19"/>
        <v/>
      </c>
      <c r="G60" s="79"/>
      <c r="H60" s="68" t="str">
        <f t="shared" si="10"/>
        <v/>
      </c>
      <c r="I60" s="118"/>
      <c r="J60" s="70" t="str">
        <f t="shared" si="16"/>
        <v/>
      </c>
      <c r="K60" s="58"/>
      <c r="L60" s="68" t="str">
        <f t="shared" si="17"/>
        <v/>
      </c>
      <c r="M60" s="142"/>
      <c r="N60" s="70"/>
      <c r="O60" s="78"/>
      <c r="P60" s="68" t="str">
        <f t="shared" si="18"/>
        <v/>
      </c>
      <c r="Q60" s="110"/>
      <c r="R60" s="70" t="str">
        <f t="shared" si="20"/>
        <v/>
      </c>
      <c r="S60" s="243"/>
      <c r="T60" s="68" t="str">
        <f t="shared" si="14"/>
        <v/>
      </c>
      <c r="U60" s="69">
        <f>IF(COUNT(C60:T60)&lt;8,SUM(D60,F60,H60,J60,L60,N60,P60,R60,T60),SUMPRODUCT(LARGE(C60:T60,{1,2,3,4})))</f>
        <v>0</v>
      </c>
      <c r="V60" s="87"/>
      <c r="W60" s="93"/>
    </row>
    <row r="61" spans="1:23" x14ac:dyDescent="0.2">
      <c r="A61" s="66"/>
      <c r="B61" s="65"/>
      <c r="C61" s="109"/>
      <c r="D61" s="68"/>
      <c r="E61" s="118"/>
      <c r="F61" s="70" t="str">
        <f t="shared" si="19"/>
        <v/>
      </c>
      <c r="G61" s="79"/>
      <c r="H61" s="68" t="str">
        <f t="shared" si="10"/>
        <v/>
      </c>
      <c r="I61" s="116"/>
      <c r="J61" s="70" t="str">
        <f t="shared" si="16"/>
        <v/>
      </c>
      <c r="K61" s="58"/>
      <c r="L61" s="68" t="str">
        <f t="shared" si="17"/>
        <v/>
      </c>
      <c r="M61" s="118"/>
      <c r="N61" s="70" t="str">
        <f t="shared" si="13"/>
        <v/>
      </c>
      <c r="O61" s="78"/>
      <c r="P61" s="68" t="str">
        <f t="shared" si="18"/>
        <v/>
      </c>
      <c r="Q61" s="110"/>
      <c r="R61" s="70" t="str">
        <f t="shared" si="20"/>
        <v/>
      </c>
      <c r="S61" s="243"/>
      <c r="T61" s="68" t="str">
        <f t="shared" si="14"/>
        <v/>
      </c>
      <c r="U61" s="69">
        <f>IF(COUNT(C61:T61)&lt;8,SUM(D61,F61,H61,J61,L61,N61,P61,R61,T61),SUMPRODUCT(LARGE(C61:T61,{1,2,3,4})))</f>
        <v>0</v>
      </c>
      <c r="W61" s="85"/>
    </row>
    <row r="62" spans="1:23" x14ac:dyDescent="0.2">
      <c r="A62" s="66"/>
      <c r="B62" s="65"/>
      <c r="C62" s="109"/>
      <c r="D62" s="68"/>
      <c r="E62" s="116"/>
      <c r="F62" s="70" t="str">
        <f t="shared" ref="F62:F87" si="21">IF(ISBLANK(E62),"",ROUND($E$3/E62*1000,0))</f>
        <v/>
      </c>
      <c r="G62" s="78"/>
      <c r="H62" s="68" t="str">
        <f t="shared" ref="H62:H87" si="22">IF(ISBLANK(G62),"",ROUND($G$3/G62*1000,0))</f>
        <v/>
      </c>
      <c r="I62" s="116"/>
      <c r="J62" s="70" t="str">
        <f t="shared" ref="J62:J87" si="23">IF(ISBLANK(I62),"",ROUND($I$3/I62*1000,0))</f>
        <v/>
      </c>
      <c r="K62" s="60"/>
      <c r="L62" s="68" t="str">
        <f t="shared" ref="L62:L87" si="24">IF(ISBLANK(K62),"",ROUND($K$3/K62*1000,0))</f>
        <v/>
      </c>
      <c r="M62" s="116"/>
      <c r="N62" s="70" t="str">
        <f t="shared" ref="N62:N87" si="25">IF(ISBLANK(M62),"",ROUND($M$3/M62*1000,0))</f>
        <v/>
      </c>
      <c r="O62" s="78"/>
      <c r="P62" s="68" t="str">
        <f t="shared" ref="P62:P87" si="26">IF(ISBLANK(O62),"",ROUND($O$3/O62*1000,0))</f>
        <v/>
      </c>
      <c r="Q62" s="114"/>
      <c r="R62" s="70" t="str">
        <f t="shared" ref="R62:R87" si="27">IF(ISBLANK(Q62),"",ROUND($Q$3/Q62*1000,0))</f>
        <v/>
      </c>
      <c r="S62" s="243"/>
      <c r="T62" s="68" t="str">
        <f t="shared" ref="T62:T87" si="28">IF(ISBLANK(S62),"",ROUND($S$3/S62*1000,0))</f>
        <v/>
      </c>
      <c r="U62" s="69">
        <f>IF(COUNT(C62:T62)&lt;8,SUM(D62,F62,H62,J62,L62,N62,P62,R62,T62),SUMPRODUCT(LARGE(C62:T62,{1,2,3,4})))</f>
        <v>0</v>
      </c>
      <c r="W62" s="86"/>
    </row>
    <row r="63" spans="1:23" x14ac:dyDescent="0.2">
      <c r="A63" s="66"/>
      <c r="B63" s="65"/>
      <c r="C63" s="78"/>
      <c r="D63" s="68"/>
      <c r="E63" s="118"/>
      <c r="F63" s="70" t="str">
        <f t="shared" si="21"/>
        <v/>
      </c>
      <c r="G63" s="78"/>
      <c r="H63" s="68" t="str">
        <f t="shared" si="22"/>
        <v/>
      </c>
      <c r="I63" s="116"/>
      <c r="J63" s="70" t="str">
        <f t="shared" si="23"/>
        <v/>
      </c>
      <c r="K63" s="60"/>
      <c r="L63" s="68" t="str">
        <f t="shared" si="24"/>
        <v/>
      </c>
      <c r="M63" s="116"/>
      <c r="N63" s="70" t="str">
        <f t="shared" si="25"/>
        <v/>
      </c>
      <c r="O63" s="60"/>
      <c r="P63" s="68" t="str">
        <f t="shared" si="26"/>
        <v/>
      </c>
      <c r="Q63" s="114"/>
      <c r="R63" s="70" t="str">
        <f t="shared" si="27"/>
        <v/>
      </c>
      <c r="S63" s="243"/>
      <c r="T63" s="68" t="str">
        <f t="shared" si="28"/>
        <v/>
      </c>
      <c r="U63" s="69">
        <f>IF(COUNT(C63:T63)&lt;8,SUM(D63,F63,H63,J63,L63,N63,P63,R63,T63),SUMPRODUCT(LARGE(C63:T63,{1,2,3,4})))</f>
        <v>0</v>
      </c>
    </row>
    <row r="64" spans="1:23" x14ac:dyDescent="0.2">
      <c r="A64" s="66"/>
      <c r="B64" s="65"/>
      <c r="C64" s="78"/>
      <c r="D64" s="68"/>
      <c r="E64" s="63"/>
      <c r="F64" s="70" t="str">
        <f t="shared" si="21"/>
        <v/>
      </c>
      <c r="G64" s="60"/>
      <c r="H64" s="68" t="str">
        <f t="shared" si="22"/>
        <v/>
      </c>
      <c r="I64" s="63"/>
      <c r="J64" s="70" t="str">
        <f t="shared" si="23"/>
        <v/>
      </c>
      <c r="K64" s="60"/>
      <c r="L64" s="68" t="str">
        <f t="shared" si="24"/>
        <v/>
      </c>
      <c r="M64" s="63"/>
      <c r="N64" s="70" t="str">
        <f t="shared" si="25"/>
        <v/>
      </c>
      <c r="O64" s="60"/>
      <c r="P64" s="68" t="str">
        <f t="shared" si="26"/>
        <v/>
      </c>
      <c r="Q64" s="59"/>
      <c r="R64" s="70" t="str">
        <f t="shared" si="27"/>
        <v/>
      </c>
      <c r="S64" s="243"/>
      <c r="T64" s="68" t="str">
        <f t="shared" si="28"/>
        <v/>
      </c>
      <c r="U64" s="69">
        <f>IF(COUNT(C64:T64)&lt;8,SUM(D64,F64,H64,J64,L64,N64,P64,R64,T64),SUMPRODUCT(LARGE(C64:T64,{1,2,3,4})))</f>
        <v>0</v>
      </c>
    </row>
    <row r="65" spans="1:21" x14ac:dyDescent="0.2">
      <c r="A65" s="66"/>
      <c r="B65" s="65"/>
      <c r="C65" s="79"/>
      <c r="D65" s="68"/>
      <c r="E65" s="63"/>
      <c r="F65" s="70" t="str">
        <f t="shared" si="21"/>
        <v/>
      </c>
      <c r="G65" s="60"/>
      <c r="H65" s="68" t="str">
        <f t="shared" si="22"/>
        <v/>
      </c>
      <c r="I65" s="63"/>
      <c r="J65" s="70" t="str">
        <f t="shared" si="23"/>
        <v/>
      </c>
      <c r="K65" s="60"/>
      <c r="L65" s="68" t="str">
        <f t="shared" si="24"/>
        <v/>
      </c>
      <c r="M65" s="63"/>
      <c r="N65" s="70" t="str">
        <f t="shared" si="25"/>
        <v/>
      </c>
      <c r="O65" s="60"/>
      <c r="P65" s="68" t="str">
        <f t="shared" si="26"/>
        <v/>
      </c>
      <c r="Q65" s="59"/>
      <c r="R65" s="70" t="str">
        <f t="shared" si="27"/>
        <v/>
      </c>
      <c r="S65" s="243"/>
      <c r="T65" s="68" t="str">
        <f t="shared" si="28"/>
        <v/>
      </c>
      <c r="U65" s="69">
        <f>IF(COUNT(C65:T65)&lt;8,SUM(D65,F65,H65,J65,L65,N65,P65,R65,T65),SUMPRODUCT(LARGE(C65:T65,{1,2,3,4})))</f>
        <v>0</v>
      </c>
    </row>
    <row r="66" spans="1:21" x14ac:dyDescent="0.2">
      <c r="A66" s="66"/>
      <c r="B66" s="65"/>
      <c r="C66" s="78"/>
      <c r="D66" s="68"/>
      <c r="E66" s="63"/>
      <c r="F66" s="70" t="str">
        <f t="shared" si="21"/>
        <v/>
      </c>
      <c r="G66" s="60"/>
      <c r="H66" s="68" t="str">
        <f t="shared" si="22"/>
        <v/>
      </c>
      <c r="I66" s="63"/>
      <c r="J66" s="70" t="str">
        <f t="shared" si="23"/>
        <v/>
      </c>
      <c r="K66" s="60"/>
      <c r="L66" s="68" t="str">
        <f t="shared" si="24"/>
        <v/>
      </c>
      <c r="M66" s="63"/>
      <c r="N66" s="70" t="str">
        <f t="shared" si="25"/>
        <v/>
      </c>
      <c r="O66" s="60"/>
      <c r="P66" s="68" t="str">
        <f t="shared" si="26"/>
        <v/>
      </c>
      <c r="Q66" s="59"/>
      <c r="R66" s="70" t="str">
        <f t="shared" si="27"/>
        <v/>
      </c>
      <c r="S66" s="243"/>
      <c r="T66" s="68" t="str">
        <f t="shared" si="28"/>
        <v/>
      </c>
      <c r="U66" s="69">
        <f>IF(COUNT(C66:T66)&lt;8,SUM(D66,F66,H66,J66,L66,N66,P66,R66,T66),SUMPRODUCT(LARGE(C66:T66,{1,2,3,4})))</f>
        <v>0</v>
      </c>
    </row>
    <row r="67" spans="1:21" x14ac:dyDescent="0.2">
      <c r="A67" s="66"/>
      <c r="B67" s="65"/>
      <c r="C67" s="79"/>
      <c r="D67" s="68"/>
      <c r="E67" s="63"/>
      <c r="F67" s="70" t="str">
        <f t="shared" si="21"/>
        <v/>
      </c>
      <c r="G67" s="60"/>
      <c r="H67" s="68" t="str">
        <f t="shared" si="22"/>
        <v/>
      </c>
      <c r="I67" s="63"/>
      <c r="J67" s="70" t="str">
        <f t="shared" si="23"/>
        <v/>
      </c>
      <c r="K67" s="60"/>
      <c r="L67" s="68" t="str">
        <f t="shared" si="24"/>
        <v/>
      </c>
      <c r="M67" s="63"/>
      <c r="N67" s="70" t="str">
        <f t="shared" si="25"/>
        <v/>
      </c>
      <c r="O67" s="60"/>
      <c r="P67" s="68" t="str">
        <f t="shared" si="26"/>
        <v/>
      </c>
      <c r="Q67" s="59"/>
      <c r="R67" s="70" t="str">
        <f t="shared" si="27"/>
        <v/>
      </c>
      <c r="S67" s="243"/>
      <c r="T67" s="68" t="str">
        <f t="shared" si="28"/>
        <v/>
      </c>
      <c r="U67" s="69">
        <f>IF(COUNT(C67:T67)&lt;8,SUM(D67,F67,H67,J67,L67,N67,P67,R67,T67),SUMPRODUCT(LARGE(C67:T67,{1,2,3,4})))</f>
        <v>0</v>
      </c>
    </row>
    <row r="68" spans="1:21" x14ac:dyDescent="0.2">
      <c r="A68" s="66"/>
      <c r="B68" s="65"/>
      <c r="C68" s="78"/>
      <c r="D68" s="68"/>
      <c r="E68" s="63"/>
      <c r="F68" s="70" t="str">
        <f t="shared" si="21"/>
        <v/>
      </c>
      <c r="G68" s="60"/>
      <c r="H68" s="68" t="str">
        <f t="shared" si="22"/>
        <v/>
      </c>
      <c r="I68" s="63"/>
      <c r="J68" s="70" t="str">
        <f t="shared" si="23"/>
        <v/>
      </c>
      <c r="K68" s="60"/>
      <c r="L68" s="68" t="str">
        <f t="shared" si="24"/>
        <v/>
      </c>
      <c r="M68" s="63"/>
      <c r="N68" s="70" t="str">
        <f t="shared" si="25"/>
        <v/>
      </c>
      <c r="O68" s="60"/>
      <c r="P68" s="68" t="str">
        <f t="shared" si="26"/>
        <v/>
      </c>
      <c r="Q68" s="59"/>
      <c r="R68" s="70" t="str">
        <f t="shared" si="27"/>
        <v/>
      </c>
      <c r="S68" s="243"/>
      <c r="T68" s="68" t="str">
        <f t="shared" si="28"/>
        <v/>
      </c>
      <c r="U68" s="69">
        <f>IF(COUNT(C68:T68)&lt;8,SUM(D68,F68,H68,J68,L68,N68,P68,R68,T68),SUMPRODUCT(LARGE(C68:T68,{1,2,3,4})))</f>
        <v>0</v>
      </c>
    </row>
    <row r="69" spans="1:21" x14ac:dyDescent="0.2">
      <c r="A69" s="66"/>
      <c r="B69" s="65"/>
      <c r="C69" s="78"/>
      <c r="D69" s="68"/>
      <c r="E69" s="63"/>
      <c r="F69" s="70" t="str">
        <f t="shared" si="21"/>
        <v/>
      </c>
      <c r="G69" s="60"/>
      <c r="H69" s="68" t="str">
        <f t="shared" si="22"/>
        <v/>
      </c>
      <c r="I69" s="63"/>
      <c r="J69" s="70" t="str">
        <f t="shared" si="23"/>
        <v/>
      </c>
      <c r="K69" s="60"/>
      <c r="L69" s="68" t="str">
        <f t="shared" si="24"/>
        <v/>
      </c>
      <c r="M69" s="63"/>
      <c r="N69" s="70" t="str">
        <f t="shared" si="25"/>
        <v/>
      </c>
      <c r="O69" s="60"/>
      <c r="P69" s="68" t="str">
        <f t="shared" si="26"/>
        <v/>
      </c>
      <c r="Q69" s="59"/>
      <c r="R69" s="70" t="str">
        <f t="shared" si="27"/>
        <v/>
      </c>
      <c r="S69" s="243"/>
      <c r="T69" s="68" t="str">
        <f t="shared" si="28"/>
        <v/>
      </c>
      <c r="U69" s="69">
        <f>IF(COUNT(C69:T69)&lt;8,SUM(D69,F69,H69,J69,L69,N69,P69,R69,T69),SUMPRODUCT(LARGE(C69:T69,{1,2,3,4})))</f>
        <v>0</v>
      </c>
    </row>
    <row r="70" spans="1:21" x14ac:dyDescent="0.2">
      <c r="A70" s="66"/>
      <c r="B70" s="65"/>
      <c r="C70" s="78"/>
      <c r="D70" s="68"/>
      <c r="E70" s="63"/>
      <c r="F70" s="70" t="str">
        <f t="shared" si="21"/>
        <v/>
      </c>
      <c r="G70" s="60"/>
      <c r="H70" s="68" t="str">
        <f t="shared" si="22"/>
        <v/>
      </c>
      <c r="I70" s="63"/>
      <c r="J70" s="70" t="str">
        <f t="shared" si="23"/>
        <v/>
      </c>
      <c r="K70" s="60"/>
      <c r="L70" s="68" t="str">
        <f t="shared" si="24"/>
        <v/>
      </c>
      <c r="M70" s="63"/>
      <c r="N70" s="70" t="str">
        <f t="shared" si="25"/>
        <v/>
      </c>
      <c r="O70" s="60"/>
      <c r="P70" s="68" t="str">
        <f t="shared" si="26"/>
        <v/>
      </c>
      <c r="Q70" s="59"/>
      <c r="R70" s="70" t="str">
        <f t="shared" si="27"/>
        <v/>
      </c>
      <c r="S70" s="243"/>
      <c r="T70" s="68" t="str">
        <f t="shared" si="28"/>
        <v/>
      </c>
      <c r="U70" s="69">
        <f>IF(COUNT(C70:T70)&lt;8,SUM(D70,F70,H70,J70,L70,N70,P70,R70,T70),SUMPRODUCT(LARGE(C70:T70,{1,2,3,4})))</f>
        <v>0</v>
      </c>
    </row>
    <row r="71" spans="1:21" x14ac:dyDescent="0.2">
      <c r="A71" s="66"/>
      <c r="B71" s="65"/>
      <c r="C71" s="78"/>
      <c r="D71" s="68"/>
      <c r="E71" s="63"/>
      <c r="F71" s="70" t="str">
        <f t="shared" si="21"/>
        <v/>
      </c>
      <c r="G71" s="60"/>
      <c r="H71" s="68" t="str">
        <f t="shared" si="22"/>
        <v/>
      </c>
      <c r="I71" s="63"/>
      <c r="J71" s="70" t="str">
        <f t="shared" si="23"/>
        <v/>
      </c>
      <c r="K71" s="60"/>
      <c r="L71" s="68" t="str">
        <f t="shared" si="24"/>
        <v/>
      </c>
      <c r="M71" s="63"/>
      <c r="N71" s="70" t="str">
        <f t="shared" si="25"/>
        <v/>
      </c>
      <c r="O71" s="60"/>
      <c r="P71" s="68" t="str">
        <f t="shared" si="26"/>
        <v/>
      </c>
      <c r="Q71" s="59"/>
      <c r="R71" s="70" t="str">
        <f t="shared" si="27"/>
        <v/>
      </c>
      <c r="S71" s="243"/>
      <c r="T71" s="68" t="str">
        <f t="shared" si="28"/>
        <v/>
      </c>
      <c r="U71" s="69">
        <f>IF(COUNT(C71:T71)&lt;8,SUM(D71,F71,H71,J71,L71,N71,P71,R71,T71),SUMPRODUCT(LARGE(C71:T71,{1,2,3,4})))</f>
        <v>0</v>
      </c>
    </row>
    <row r="72" spans="1:21" x14ac:dyDescent="0.2">
      <c r="A72" s="66"/>
      <c r="B72" s="65"/>
      <c r="C72" s="78"/>
      <c r="D72" s="68"/>
      <c r="E72" s="63"/>
      <c r="F72" s="70" t="str">
        <f t="shared" si="21"/>
        <v/>
      </c>
      <c r="G72" s="60"/>
      <c r="H72" s="68" t="str">
        <f t="shared" si="22"/>
        <v/>
      </c>
      <c r="I72" s="63"/>
      <c r="J72" s="70" t="str">
        <f t="shared" si="23"/>
        <v/>
      </c>
      <c r="K72" s="60"/>
      <c r="L72" s="68" t="str">
        <f t="shared" si="24"/>
        <v/>
      </c>
      <c r="M72" s="63"/>
      <c r="N72" s="70" t="str">
        <f t="shared" si="25"/>
        <v/>
      </c>
      <c r="O72" s="60"/>
      <c r="P72" s="68" t="str">
        <f t="shared" si="26"/>
        <v/>
      </c>
      <c r="Q72" s="59"/>
      <c r="R72" s="70" t="str">
        <f t="shared" si="27"/>
        <v/>
      </c>
      <c r="S72" s="243"/>
      <c r="T72" s="68" t="str">
        <f t="shared" si="28"/>
        <v/>
      </c>
      <c r="U72" s="69">
        <f>IF(COUNT(C72:T72)&lt;8,SUM(D72,F72,H72,J72,L72,N72,P72,R72,T72),SUMPRODUCT(LARGE(C72:T72,{1,2,3,4})))</f>
        <v>0</v>
      </c>
    </row>
    <row r="73" spans="1:21" x14ac:dyDescent="0.2">
      <c r="A73" s="66"/>
      <c r="B73" s="65"/>
      <c r="C73" s="79"/>
      <c r="D73" s="68"/>
      <c r="E73" s="63"/>
      <c r="F73" s="70" t="str">
        <f t="shared" si="21"/>
        <v/>
      </c>
      <c r="G73" s="60"/>
      <c r="H73" s="68" t="str">
        <f t="shared" si="22"/>
        <v/>
      </c>
      <c r="I73" s="63"/>
      <c r="J73" s="70" t="str">
        <f t="shared" si="23"/>
        <v/>
      </c>
      <c r="K73" s="60"/>
      <c r="L73" s="68" t="str">
        <f t="shared" si="24"/>
        <v/>
      </c>
      <c r="M73" s="63"/>
      <c r="N73" s="70" t="str">
        <f t="shared" si="25"/>
        <v/>
      </c>
      <c r="O73" s="60"/>
      <c r="P73" s="68" t="str">
        <f t="shared" si="26"/>
        <v/>
      </c>
      <c r="Q73" s="59"/>
      <c r="R73" s="70" t="str">
        <f t="shared" si="27"/>
        <v/>
      </c>
      <c r="S73" s="243"/>
      <c r="T73" s="68" t="str">
        <f t="shared" si="28"/>
        <v/>
      </c>
      <c r="U73" s="69">
        <f>IF(COUNT(C73:T73)&lt;8,SUM(D73,F73,H73,J73,L73,N73,P73,R73,T73),SUMPRODUCT(LARGE(C73:T73,{1,2,3,4})))</f>
        <v>0</v>
      </c>
    </row>
    <row r="74" spans="1:21" x14ac:dyDescent="0.2">
      <c r="A74" s="66"/>
      <c r="B74" s="65"/>
      <c r="C74" s="78"/>
      <c r="D74" s="68"/>
      <c r="E74" s="63"/>
      <c r="F74" s="70" t="str">
        <f t="shared" si="21"/>
        <v/>
      </c>
      <c r="G74" s="60"/>
      <c r="H74" s="68" t="str">
        <f t="shared" si="22"/>
        <v/>
      </c>
      <c r="I74" s="63"/>
      <c r="J74" s="70" t="str">
        <f t="shared" si="23"/>
        <v/>
      </c>
      <c r="K74" s="60"/>
      <c r="L74" s="68" t="str">
        <f t="shared" si="24"/>
        <v/>
      </c>
      <c r="M74" s="63"/>
      <c r="N74" s="70" t="str">
        <f t="shared" si="25"/>
        <v/>
      </c>
      <c r="O74" s="60"/>
      <c r="P74" s="68" t="str">
        <f t="shared" si="26"/>
        <v/>
      </c>
      <c r="Q74" s="59"/>
      <c r="R74" s="70" t="str">
        <f t="shared" si="27"/>
        <v/>
      </c>
      <c r="S74" s="243"/>
      <c r="T74" s="68" t="str">
        <f t="shared" si="28"/>
        <v/>
      </c>
      <c r="U74" s="69">
        <f>IF(COUNT(C74:T74)&lt;8,SUM(D74,F74,H74,J74,L74,N74,P74,R74,T74),SUMPRODUCT(LARGE(C74:T74,{1,2,3,4})))</f>
        <v>0</v>
      </c>
    </row>
    <row r="75" spans="1:21" x14ac:dyDescent="0.2">
      <c r="A75" s="66"/>
      <c r="B75" s="65"/>
      <c r="C75" s="78"/>
      <c r="D75" s="68"/>
      <c r="E75" s="63"/>
      <c r="F75" s="70" t="str">
        <f t="shared" si="21"/>
        <v/>
      </c>
      <c r="G75" s="60"/>
      <c r="H75" s="68" t="str">
        <f t="shared" si="22"/>
        <v/>
      </c>
      <c r="I75" s="63"/>
      <c r="J75" s="70" t="str">
        <f t="shared" si="23"/>
        <v/>
      </c>
      <c r="K75" s="60"/>
      <c r="L75" s="68" t="str">
        <f t="shared" si="24"/>
        <v/>
      </c>
      <c r="M75" s="63"/>
      <c r="N75" s="70" t="str">
        <f t="shared" si="25"/>
        <v/>
      </c>
      <c r="O75" s="60"/>
      <c r="P75" s="68" t="str">
        <f t="shared" si="26"/>
        <v/>
      </c>
      <c r="Q75" s="59"/>
      <c r="R75" s="70" t="str">
        <f t="shared" si="27"/>
        <v/>
      </c>
      <c r="S75" s="243"/>
      <c r="T75" s="68" t="str">
        <f t="shared" si="28"/>
        <v/>
      </c>
      <c r="U75" s="69">
        <f>IF(COUNT(C75:T75)&lt;8,SUM(D75,F75,H75,J75,L75,N75,P75,R75,T75),SUMPRODUCT(LARGE(C75:T75,{1,2,3,4})))</f>
        <v>0</v>
      </c>
    </row>
    <row r="76" spans="1:21" x14ac:dyDescent="0.2">
      <c r="A76" s="66"/>
      <c r="B76" s="65"/>
      <c r="C76" s="79"/>
      <c r="D76" s="68"/>
      <c r="E76" s="63"/>
      <c r="F76" s="70" t="str">
        <f t="shared" si="21"/>
        <v/>
      </c>
      <c r="G76" s="60"/>
      <c r="H76" s="68" t="str">
        <f t="shared" si="22"/>
        <v/>
      </c>
      <c r="I76" s="63"/>
      <c r="J76" s="70" t="str">
        <f t="shared" si="23"/>
        <v/>
      </c>
      <c r="K76" s="60"/>
      <c r="L76" s="68" t="str">
        <f t="shared" si="24"/>
        <v/>
      </c>
      <c r="M76" s="63"/>
      <c r="N76" s="70" t="str">
        <f t="shared" si="25"/>
        <v/>
      </c>
      <c r="O76" s="60"/>
      <c r="P76" s="68" t="str">
        <f t="shared" si="26"/>
        <v/>
      </c>
      <c r="Q76" s="59"/>
      <c r="R76" s="70" t="str">
        <f t="shared" si="27"/>
        <v/>
      </c>
      <c r="S76" s="243"/>
      <c r="T76" s="68" t="str">
        <f t="shared" si="28"/>
        <v/>
      </c>
      <c r="U76" s="69">
        <f>IF(COUNT(C76:T76)&lt;8,SUM(D76,F76,H76,J76,L76,N76,P76,R76,T76),SUMPRODUCT(LARGE(C76:T76,{1,2,3,4})))</f>
        <v>0</v>
      </c>
    </row>
    <row r="77" spans="1:21" x14ac:dyDescent="0.2">
      <c r="A77" s="66"/>
      <c r="B77" s="65"/>
      <c r="C77" s="78"/>
      <c r="D77" s="68"/>
      <c r="E77" s="63"/>
      <c r="F77" s="70" t="str">
        <f t="shared" si="21"/>
        <v/>
      </c>
      <c r="G77" s="60"/>
      <c r="H77" s="68" t="str">
        <f t="shared" si="22"/>
        <v/>
      </c>
      <c r="I77" s="63"/>
      <c r="J77" s="70" t="str">
        <f t="shared" si="23"/>
        <v/>
      </c>
      <c r="K77" s="60"/>
      <c r="L77" s="68" t="str">
        <f t="shared" si="24"/>
        <v/>
      </c>
      <c r="M77" s="63"/>
      <c r="N77" s="70" t="str">
        <f t="shared" si="25"/>
        <v/>
      </c>
      <c r="O77" s="60"/>
      <c r="P77" s="68" t="str">
        <f t="shared" si="26"/>
        <v/>
      </c>
      <c r="Q77" s="59"/>
      <c r="R77" s="70" t="str">
        <f t="shared" si="27"/>
        <v/>
      </c>
      <c r="S77" s="243"/>
      <c r="T77" s="68" t="str">
        <f t="shared" si="28"/>
        <v/>
      </c>
      <c r="U77" s="69">
        <f>IF(COUNT(C77:T77)&lt;8,SUM(D77,F77,H77,J77,L77,N77,P77,R77,T77),SUMPRODUCT(LARGE(C77:T77,{1,2,3,4})))</f>
        <v>0</v>
      </c>
    </row>
    <row r="78" spans="1:21" x14ac:dyDescent="0.2">
      <c r="A78" s="66"/>
      <c r="B78" s="65"/>
      <c r="C78" s="78"/>
      <c r="D78" s="68"/>
      <c r="E78" s="63"/>
      <c r="F78" s="70" t="str">
        <f t="shared" si="21"/>
        <v/>
      </c>
      <c r="G78" s="60"/>
      <c r="H78" s="68" t="str">
        <f t="shared" si="22"/>
        <v/>
      </c>
      <c r="I78" s="63"/>
      <c r="J78" s="70" t="str">
        <f t="shared" si="23"/>
        <v/>
      </c>
      <c r="K78" s="60"/>
      <c r="L78" s="68" t="str">
        <f t="shared" si="24"/>
        <v/>
      </c>
      <c r="M78" s="63"/>
      <c r="N78" s="70" t="str">
        <f t="shared" si="25"/>
        <v/>
      </c>
      <c r="O78" s="60"/>
      <c r="P78" s="68" t="str">
        <f t="shared" si="26"/>
        <v/>
      </c>
      <c r="Q78" s="59"/>
      <c r="R78" s="70" t="str">
        <f t="shared" si="27"/>
        <v/>
      </c>
      <c r="S78" s="243"/>
      <c r="T78" s="68" t="str">
        <f t="shared" si="28"/>
        <v/>
      </c>
      <c r="U78" s="69">
        <f>IF(COUNT(C78:T78)&lt;8,SUM(D78,F78,H78,J78,L78,N78,P78,R78,T78),SUMPRODUCT(LARGE(C78:T78,{1,2,3,4})))</f>
        <v>0</v>
      </c>
    </row>
    <row r="79" spans="1:21" x14ac:dyDescent="0.2">
      <c r="A79" s="66"/>
      <c r="B79" s="65"/>
      <c r="C79" s="78"/>
      <c r="D79" s="68"/>
      <c r="E79" s="63"/>
      <c r="F79" s="70" t="str">
        <f t="shared" si="21"/>
        <v/>
      </c>
      <c r="G79" s="60"/>
      <c r="H79" s="68" t="str">
        <f t="shared" si="22"/>
        <v/>
      </c>
      <c r="I79" s="63"/>
      <c r="J79" s="70" t="str">
        <f t="shared" si="23"/>
        <v/>
      </c>
      <c r="K79" s="60"/>
      <c r="L79" s="68" t="str">
        <f t="shared" si="24"/>
        <v/>
      </c>
      <c r="M79" s="63"/>
      <c r="N79" s="70" t="str">
        <f t="shared" si="25"/>
        <v/>
      </c>
      <c r="O79" s="60"/>
      <c r="P79" s="68" t="str">
        <f t="shared" si="26"/>
        <v/>
      </c>
      <c r="Q79" s="59"/>
      <c r="R79" s="70" t="str">
        <f t="shared" si="27"/>
        <v/>
      </c>
      <c r="S79" s="243"/>
      <c r="T79" s="68" t="str">
        <f t="shared" si="28"/>
        <v/>
      </c>
      <c r="U79" s="69">
        <f>IF(COUNT(C79:T79)&lt;8,SUM(D79,F79,H79,J79,L79,N79,P79,R79,T79),SUMPRODUCT(LARGE(C79:T79,{1,2,3,4})))</f>
        <v>0</v>
      </c>
    </row>
    <row r="80" spans="1:21" x14ac:dyDescent="0.2">
      <c r="A80" s="66"/>
      <c r="B80" s="65"/>
      <c r="C80" s="78"/>
      <c r="D80" s="68"/>
      <c r="E80" s="63"/>
      <c r="F80" s="70" t="str">
        <f t="shared" si="21"/>
        <v/>
      </c>
      <c r="G80" s="60"/>
      <c r="H80" s="68" t="str">
        <f t="shared" si="22"/>
        <v/>
      </c>
      <c r="I80" s="63"/>
      <c r="J80" s="70" t="str">
        <f t="shared" si="23"/>
        <v/>
      </c>
      <c r="K80" s="60"/>
      <c r="L80" s="68" t="str">
        <f t="shared" si="24"/>
        <v/>
      </c>
      <c r="M80" s="63"/>
      <c r="N80" s="70" t="str">
        <f t="shared" si="25"/>
        <v/>
      </c>
      <c r="O80" s="60"/>
      <c r="P80" s="68" t="str">
        <f t="shared" si="26"/>
        <v/>
      </c>
      <c r="Q80" s="59"/>
      <c r="R80" s="70" t="str">
        <f t="shared" si="27"/>
        <v/>
      </c>
      <c r="S80" s="243"/>
      <c r="T80" s="68" t="str">
        <f t="shared" si="28"/>
        <v/>
      </c>
      <c r="U80" s="69">
        <f>IF(COUNT(C80:T80)&lt;8,SUM(D80,F80,H80,J80,L80,N80,P80,R80,T80),SUMPRODUCT(LARGE(C80:T80,{1,2,3,4})))</f>
        <v>0</v>
      </c>
    </row>
    <row r="81" spans="1:21" x14ac:dyDescent="0.2">
      <c r="A81" s="66"/>
      <c r="B81" s="65"/>
      <c r="C81" s="78"/>
      <c r="D81" s="68"/>
      <c r="E81" s="63"/>
      <c r="F81" s="70" t="str">
        <f t="shared" si="21"/>
        <v/>
      </c>
      <c r="G81" s="60"/>
      <c r="H81" s="68" t="str">
        <f t="shared" si="22"/>
        <v/>
      </c>
      <c r="I81" s="63"/>
      <c r="J81" s="70" t="str">
        <f t="shared" si="23"/>
        <v/>
      </c>
      <c r="K81" s="60"/>
      <c r="L81" s="68" t="str">
        <f t="shared" si="24"/>
        <v/>
      </c>
      <c r="M81" s="63"/>
      <c r="N81" s="70" t="str">
        <f t="shared" si="25"/>
        <v/>
      </c>
      <c r="O81" s="60"/>
      <c r="P81" s="68" t="str">
        <f t="shared" si="26"/>
        <v/>
      </c>
      <c r="Q81" s="59"/>
      <c r="R81" s="70" t="str">
        <f t="shared" si="27"/>
        <v/>
      </c>
      <c r="S81" s="243"/>
      <c r="T81" s="68" t="str">
        <f t="shared" si="28"/>
        <v/>
      </c>
      <c r="U81" s="69">
        <f>IF(COUNT(C81:T81)&lt;8,SUM(D81,F81,H81,J81,L81,N81,P81,R81,T81),SUMPRODUCT(LARGE(C81:T81,{1,2,3,4})))</f>
        <v>0</v>
      </c>
    </row>
    <row r="82" spans="1:21" x14ac:dyDescent="0.2">
      <c r="A82" s="66"/>
      <c r="B82" s="65"/>
      <c r="C82" s="79"/>
      <c r="D82" s="68"/>
      <c r="E82" s="63"/>
      <c r="F82" s="70" t="str">
        <f t="shared" si="21"/>
        <v/>
      </c>
      <c r="G82" s="60"/>
      <c r="H82" s="68" t="str">
        <f t="shared" si="22"/>
        <v/>
      </c>
      <c r="I82" s="63"/>
      <c r="J82" s="70" t="str">
        <f t="shared" si="23"/>
        <v/>
      </c>
      <c r="K82" s="60"/>
      <c r="L82" s="68" t="str">
        <f t="shared" si="24"/>
        <v/>
      </c>
      <c r="M82" s="63"/>
      <c r="N82" s="70" t="str">
        <f t="shared" si="25"/>
        <v/>
      </c>
      <c r="O82" s="60"/>
      <c r="P82" s="68" t="str">
        <f t="shared" si="26"/>
        <v/>
      </c>
      <c r="Q82" s="59"/>
      <c r="R82" s="70" t="str">
        <f t="shared" si="27"/>
        <v/>
      </c>
      <c r="S82" s="60"/>
      <c r="T82" s="68" t="str">
        <f t="shared" si="28"/>
        <v/>
      </c>
      <c r="U82" s="69">
        <f>IF(COUNT(C82:T82)&lt;8,SUM(D82,F82,H82,J82,L82,N82,P82,R82,T82),SUMPRODUCT(LARGE(C82:T82,{1,2,3,4})))</f>
        <v>0</v>
      </c>
    </row>
    <row r="83" spans="1:21" x14ac:dyDescent="0.2">
      <c r="A83" s="66"/>
      <c r="B83" s="65"/>
      <c r="C83" s="79"/>
      <c r="D83" s="68"/>
      <c r="E83" s="63"/>
      <c r="F83" s="70" t="str">
        <f t="shared" si="21"/>
        <v/>
      </c>
      <c r="G83" s="60"/>
      <c r="H83" s="68" t="str">
        <f t="shared" si="22"/>
        <v/>
      </c>
      <c r="I83" s="63"/>
      <c r="J83" s="70" t="str">
        <f t="shared" si="23"/>
        <v/>
      </c>
      <c r="K83" s="60"/>
      <c r="L83" s="68" t="str">
        <f t="shared" si="24"/>
        <v/>
      </c>
      <c r="M83" s="63"/>
      <c r="N83" s="70" t="str">
        <f t="shared" si="25"/>
        <v/>
      </c>
      <c r="O83" s="60"/>
      <c r="P83" s="68" t="str">
        <f t="shared" si="26"/>
        <v/>
      </c>
      <c r="Q83" s="59"/>
      <c r="R83" s="70" t="str">
        <f t="shared" si="27"/>
        <v/>
      </c>
      <c r="S83" s="60"/>
      <c r="T83" s="68" t="str">
        <f t="shared" si="28"/>
        <v/>
      </c>
      <c r="U83" s="69">
        <f>IF(COUNT(C83:T83)&lt;8,SUM(D83,F83,H83,J83,L83,N83,P83,R83,T83),SUMPRODUCT(LARGE(C83:T83,{1,2,3,4})))</f>
        <v>0</v>
      </c>
    </row>
    <row r="84" spans="1:21" x14ac:dyDescent="0.2">
      <c r="A84" s="66"/>
      <c r="B84" s="65"/>
      <c r="C84" s="79"/>
      <c r="D84" s="68"/>
      <c r="E84" s="63"/>
      <c r="F84" s="70" t="str">
        <f t="shared" si="21"/>
        <v/>
      </c>
      <c r="G84" s="60"/>
      <c r="H84" s="68" t="str">
        <f t="shared" si="22"/>
        <v/>
      </c>
      <c r="I84" s="63"/>
      <c r="J84" s="70" t="str">
        <f t="shared" si="23"/>
        <v/>
      </c>
      <c r="K84" s="60"/>
      <c r="L84" s="68" t="str">
        <f t="shared" si="24"/>
        <v/>
      </c>
      <c r="M84" s="63"/>
      <c r="N84" s="70" t="str">
        <f t="shared" si="25"/>
        <v/>
      </c>
      <c r="O84" s="60"/>
      <c r="P84" s="68" t="str">
        <f t="shared" si="26"/>
        <v/>
      </c>
      <c r="Q84" s="59"/>
      <c r="R84" s="70" t="str">
        <f t="shared" si="27"/>
        <v/>
      </c>
      <c r="S84" s="60"/>
      <c r="T84" s="68" t="str">
        <f t="shared" si="28"/>
        <v/>
      </c>
      <c r="U84" s="69">
        <f>IF(COUNT(C84:T84)&lt;8,SUM(D84,F84,H84,J84,L84,N84,P84,R84,T84),SUMPRODUCT(LARGE(C84:T84,{1,2,3,4})))</f>
        <v>0</v>
      </c>
    </row>
    <row r="85" spans="1:21" x14ac:dyDescent="0.2">
      <c r="A85" s="66"/>
      <c r="B85" s="65"/>
      <c r="C85" s="79"/>
      <c r="D85" s="68"/>
      <c r="E85" s="63"/>
      <c r="F85" s="70" t="str">
        <f t="shared" si="21"/>
        <v/>
      </c>
      <c r="G85" s="60"/>
      <c r="H85" s="68" t="str">
        <f t="shared" si="22"/>
        <v/>
      </c>
      <c r="I85" s="63"/>
      <c r="J85" s="70" t="str">
        <f t="shared" si="23"/>
        <v/>
      </c>
      <c r="K85" s="60"/>
      <c r="L85" s="68" t="str">
        <f t="shared" si="24"/>
        <v/>
      </c>
      <c r="M85" s="63"/>
      <c r="N85" s="70" t="str">
        <f t="shared" si="25"/>
        <v/>
      </c>
      <c r="O85" s="60"/>
      <c r="P85" s="68" t="str">
        <f t="shared" si="26"/>
        <v/>
      </c>
      <c r="Q85" s="59"/>
      <c r="R85" s="70" t="str">
        <f t="shared" si="27"/>
        <v/>
      </c>
      <c r="S85" s="60"/>
      <c r="T85" s="68" t="str">
        <f t="shared" si="28"/>
        <v/>
      </c>
      <c r="U85" s="69">
        <f>IF(COUNT(C85:T85)&lt;8,SUM(D85,F85,H85,J85,L85,N85,P85,R85,T85),SUMPRODUCT(LARGE(C85:T85,{1,2,3,4})))</f>
        <v>0</v>
      </c>
    </row>
    <row r="86" spans="1:21" x14ac:dyDescent="0.2">
      <c r="A86" s="56"/>
      <c r="B86" s="57"/>
      <c r="C86" s="60"/>
      <c r="D86" s="68" t="str">
        <f t="shared" ref="D86:D87" si="29">IF(ISBLANK(C86),"",ROUND($C$3/C86*1000,0))</f>
        <v/>
      </c>
      <c r="E86" s="63"/>
      <c r="F86" s="70" t="str">
        <f t="shared" si="21"/>
        <v/>
      </c>
      <c r="G86" s="60"/>
      <c r="H86" s="68" t="str">
        <f t="shared" si="22"/>
        <v/>
      </c>
      <c r="I86" s="63"/>
      <c r="J86" s="70" t="str">
        <f t="shared" si="23"/>
        <v/>
      </c>
      <c r="K86" s="60"/>
      <c r="L86" s="68" t="str">
        <f t="shared" si="24"/>
        <v/>
      </c>
      <c r="M86" s="63"/>
      <c r="N86" s="70" t="str">
        <f t="shared" si="25"/>
        <v/>
      </c>
      <c r="O86" s="60"/>
      <c r="P86" s="68" t="str">
        <f t="shared" si="26"/>
        <v/>
      </c>
      <c r="Q86" s="59"/>
      <c r="R86" s="70" t="str">
        <f t="shared" si="27"/>
        <v/>
      </c>
      <c r="S86" s="60"/>
      <c r="T86" s="68" t="str">
        <f t="shared" si="28"/>
        <v/>
      </c>
      <c r="U86" s="69">
        <f>IF(COUNT(C86:T86)&lt;8,SUM(D86,F86,H86,J86,L86,N86,P86,R86,T86),SUMPRODUCT(LARGE(C86:T86,{1,2,3,4})))</f>
        <v>0</v>
      </c>
    </row>
    <row r="87" spans="1:21" x14ac:dyDescent="0.2">
      <c r="A87" s="56"/>
      <c r="B87" s="57"/>
      <c r="C87" s="60"/>
      <c r="D87" s="68" t="str">
        <f t="shared" si="29"/>
        <v/>
      </c>
      <c r="E87" s="63"/>
      <c r="F87" s="70" t="str">
        <f t="shared" si="21"/>
        <v/>
      </c>
      <c r="G87" s="60"/>
      <c r="H87" s="68" t="str">
        <f t="shared" si="22"/>
        <v/>
      </c>
      <c r="I87" s="63"/>
      <c r="J87" s="70" t="str">
        <f t="shared" si="23"/>
        <v/>
      </c>
      <c r="K87" s="60"/>
      <c r="L87" s="68" t="str">
        <f t="shared" si="24"/>
        <v/>
      </c>
      <c r="M87" s="63"/>
      <c r="N87" s="70" t="str">
        <f t="shared" si="25"/>
        <v/>
      </c>
      <c r="O87" s="60"/>
      <c r="P87" s="68" t="str">
        <f t="shared" si="26"/>
        <v/>
      </c>
      <c r="Q87" s="59"/>
      <c r="R87" s="70" t="str">
        <f t="shared" si="27"/>
        <v/>
      </c>
      <c r="S87" s="60"/>
      <c r="T87" s="68" t="str">
        <f t="shared" si="28"/>
        <v/>
      </c>
      <c r="U87" s="69">
        <f>IF(COUNT(C87:T87)&lt;8,SUM(D87,F87,H87,J87,L87,N87,P87,R87,T87),SUMPRODUCT(LARGE(C87:T87,{1,2,3,4})))</f>
        <v>0</v>
      </c>
    </row>
    <row r="88" spans="1:21" x14ac:dyDescent="0.2">
      <c r="A88" s="56"/>
      <c r="B88" s="57"/>
      <c r="C88" s="60"/>
      <c r="D88" s="68" t="str">
        <f t="shared" ref="D88" si="30">IF(ISBLANK(C88),"",ROUND($C$3/C88*1000,0))</f>
        <v/>
      </c>
      <c r="E88" s="63"/>
      <c r="F88" s="70" t="str">
        <f t="shared" ref="F88" si="31">IF(ISBLANK(E88),"",ROUND($E$3/E88*1000,0))</f>
        <v/>
      </c>
      <c r="G88" s="60"/>
      <c r="H88" s="68" t="str">
        <f t="shared" ref="H88" si="32">IF(ISBLANK(G88),"",ROUND($G$3/G88*1000,0))</f>
        <v/>
      </c>
      <c r="I88" s="63"/>
      <c r="J88" s="70" t="str">
        <f t="shared" ref="J88" si="33">IF(ISBLANK(I88),"",ROUND($I$3/I88*1000,0))</f>
        <v/>
      </c>
      <c r="K88" s="60"/>
      <c r="L88" s="68" t="str">
        <f t="shared" ref="L88" si="34">IF(ISBLANK(K88),"",ROUND($K$3/K88*1000,0))</f>
        <v/>
      </c>
      <c r="M88" s="63"/>
      <c r="N88" s="70" t="str">
        <f t="shared" ref="N88" si="35">IF(ISBLANK(M88),"",ROUND($M$3/M88*1000,0))</f>
        <v/>
      </c>
      <c r="O88" s="60"/>
      <c r="P88" s="68" t="str">
        <f t="shared" ref="P88" si="36">IF(ISBLANK(O88),"",ROUND($O$3/O88*1000,0))</f>
        <v/>
      </c>
      <c r="Q88" s="59"/>
      <c r="R88" s="70" t="str">
        <f t="shared" ref="R88" si="37">IF(ISBLANK(Q88),"",ROUND($Q$3/Q88*1000,0))</f>
        <v/>
      </c>
      <c r="S88" s="60"/>
      <c r="T88" s="68" t="str">
        <f t="shared" ref="T88" si="38">IF(ISBLANK(S88),"",ROUND($S$3/S88*1000,0))</f>
        <v/>
      </c>
      <c r="U88" s="69">
        <f>IF(COUNT(C88:T88)&lt;8,SUM(D88,F88,H88,J88,L88,N88,P88,R88,T88),SUMPRODUCT(LARGE(C88:T88,{1,2,3,4})))</f>
        <v>0</v>
      </c>
    </row>
  </sheetData>
  <mergeCells count="9">
    <mergeCell ref="M1:N1"/>
    <mergeCell ref="O1:P1"/>
    <mergeCell ref="Q1:R1"/>
    <mergeCell ref="S1:T1"/>
    <mergeCell ref="C1:D1"/>
    <mergeCell ref="E1:F1"/>
    <mergeCell ref="G1:H1"/>
    <mergeCell ref="I1:J1"/>
    <mergeCell ref="K1:L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6" zoomScale="125" zoomScaleNormal="85" zoomScalePageLayoutView="85" workbookViewId="0">
      <selection activeCell="A16" sqref="A16"/>
    </sheetView>
  </sheetViews>
  <sheetFormatPr defaultColWidth="8.85546875" defaultRowHeight="12.75" x14ac:dyDescent="0.2"/>
  <cols>
    <col min="1" max="1" width="18.42578125" customWidth="1"/>
    <col min="2" max="2" width="14" customWidth="1"/>
    <col min="4" max="4" width="8.42578125" customWidth="1"/>
    <col min="6" max="6" width="8.140625" customWidth="1"/>
    <col min="8" max="8" width="8.28515625" customWidth="1"/>
    <col min="10" max="10" width="8.42578125" customWidth="1"/>
    <col min="12" max="12" width="8.42578125" customWidth="1"/>
    <col min="14" max="14" width="8.140625" customWidth="1"/>
    <col min="18" max="18" width="8" customWidth="1"/>
    <col min="19" max="19" width="9.7109375" style="28" bestFit="1" customWidth="1"/>
  </cols>
  <sheetData>
    <row r="1" spans="1:23" ht="53.25" customHeight="1" thickBot="1" x14ac:dyDescent="0.25">
      <c r="A1" s="10"/>
      <c r="B1" s="11" t="s">
        <v>490</v>
      </c>
      <c r="C1" s="268" t="s">
        <v>364</v>
      </c>
      <c r="D1" s="268"/>
      <c r="E1" s="265" t="s">
        <v>365</v>
      </c>
      <c r="F1" s="265"/>
      <c r="G1" s="266" t="s">
        <v>314</v>
      </c>
      <c r="H1" s="267"/>
      <c r="I1" s="265" t="s">
        <v>452</v>
      </c>
      <c r="J1" s="265"/>
      <c r="K1" s="268" t="s">
        <v>189</v>
      </c>
      <c r="L1" s="268"/>
      <c r="M1" s="269" t="s">
        <v>190</v>
      </c>
      <c r="N1" s="265"/>
      <c r="O1" s="270" t="s">
        <v>328</v>
      </c>
      <c r="P1" s="268"/>
      <c r="Q1" s="268" t="s">
        <v>371</v>
      </c>
      <c r="R1" s="268"/>
      <c r="S1" s="265" t="s">
        <v>372</v>
      </c>
      <c r="T1" s="265"/>
      <c r="U1" s="26" t="s">
        <v>493</v>
      </c>
    </row>
    <row r="2" spans="1:23" ht="13.5" thickTop="1" x14ac:dyDescent="0.2">
      <c r="A2" s="15"/>
      <c r="B2" s="16"/>
      <c r="C2" s="17" t="s">
        <v>332</v>
      </c>
      <c r="D2" s="7" t="s">
        <v>333</v>
      </c>
      <c r="E2" s="17" t="s">
        <v>332</v>
      </c>
      <c r="F2" s="7" t="s">
        <v>333</v>
      </c>
      <c r="G2" s="19" t="s">
        <v>334</v>
      </c>
      <c r="H2" s="19" t="s">
        <v>333</v>
      </c>
      <c r="I2" s="17" t="s">
        <v>332</v>
      </c>
      <c r="J2" s="7" t="s">
        <v>333</v>
      </c>
      <c r="K2" s="7" t="s">
        <v>332</v>
      </c>
      <c r="L2" s="7" t="s">
        <v>333</v>
      </c>
      <c r="M2" s="21" t="s">
        <v>334</v>
      </c>
      <c r="N2" s="19" t="s">
        <v>333</v>
      </c>
      <c r="O2" s="7" t="s">
        <v>332</v>
      </c>
      <c r="P2" s="7" t="s">
        <v>333</v>
      </c>
      <c r="Q2" s="7" t="s">
        <v>332</v>
      </c>
      <c r="R2" s="7" t="s">
        <v>333</v>
      </c>
      <c r="S2" s="7" t="s">
        <v>332</v>
      </c>
      <c r="T2" s="7" t="s">
        <v>333</v>
      </c>
      <c r="U2" s="9"/>
    </row>
    <row r="3" spans="1:23" x14ac:dyDescent="0.2">
      <c r="A3" s="1" t="s">
        <v>331</v>
      </c>
      <c r="B3" s="22"/>
      <c r="C3" s="74">
        <v>1.6486111111111112</v>
      </c>
      <c r="D3" s="67"/>
      <c r="E3" s="74">
        <v>1.0409722222222222</v>
      </c>
      <c r="F3" s="67"/>
      <c r="G3" s="74">
        <v>1.6076388888888891</v>
      </c>
      <c r="H3" s="67"/>
      <c r="I3" s="74">
        <v>1.5694444444444444</v>
      </c>
      <c r="J3" s="67"/>
      <c r="K3" s="74">
        <v>1.6812500000000001</v>
      </c>
      <c r="L3" s="67"/>
      <c r="M3" s="74">
        <v>1.3305555555555555</v>
      </c>
      <c r="N3" s="67"/>
      <c r="O3" s="74">
        <v>1.7659722222222223</v>
      </c>
      <c r="P3" s="67"/>
      <c r="Q3" s="74">
        <v>1.7208333333333332</v>
      </c>
      <c r="R3" s="67"/>
      <c r="S3" s="237">
        <v>1.5722222222222222</v>
      </c>
      <c r="T3" s="67"/>
    </row>
    <row r="4" spans="1:23" x14ac:dyDescent="0.2">
      <c r="A4" s="18" t="s">
        <v>488</v>
      </c>
      <c r="B4" s="13"/>
      <c r="C4" s="23"/>
      <c r="D4" s="8"/>
      <c r="E4" s="23"/>
      <c r="F4" s="8"/>
      <c r="G4" s="119"/>
      <c r="H4" s="20"/>
      <c r="I4" s="75"/>
      <c r="J4" s="8"/>
      <c r="K4" s="75"/>
      <c r="L4" s="8"/>
      <c r="M4" s="119"/>
      <c r="N4" s="25"/>
      <c r="O4" s="75"/>
      <c r="P4" s="8"/>
      <c r="Q4" s="75"/>
      <c r="R4" s="8"/>
      <c r="S4" s="238"/>
      <c r="T4" s="8"/>
      <c r="U4" s="9"/>
    </row>
    <row r="5" spans="1:23" x14ac:dyDescent="0.2">
      <c r="A5" s="95"/>
      <c r="B5" s="30"/>
      <c r="C5" s="72"/>
      <c r="D5" s="92" t="str">
        <f t="shared" ref="D5:D8" si="0">IF(ISBLANK(C5),"",ROUND($C$3/C5*1000,0))</f>
        <v/>
      </c>
      <c r="E5" s="110"/>
      <c r="F5" s="70" t="str">
        <f t="shared" ref="F5:F24" si="1">IF(ISBLANK(E5),"",ROUND($E$3/E5*1000,0))</f>
        <v/>
      </c>
      <c r="G5" s="78"/>
      <c r="H5" s="68" t="str">
        <f>IF(ISBLANK(G5),"",ROUND($G$3/G5*1000,0))</f>
        <v/>
      </c>
      <c r="I5" s="110"/>
      <c r="J5" s="70" t="str">
        <f>IF(ISBLANK(I5),"",ROUND($I$3/I5*1000,0))</f>
        <v/>
      </c>
      <c r="K5" s="78"/>
      <c r="L5" s="68" t="str">
        <f>IF(ISBLANK(K5),"",ROUND($K$3/K5*1000,0))</f>
        <v/>
      </c>
      <c r="M5" s="110"/>
      <c r="N5" s="70" t="str">
        <f>IF(ISBLANK(M5),"",ROUND($M$3/M5*1000,0))</f>
        <v/>
      </c>
      <c r="O5" s="84"/>
      <c r="P5" s="68" t="str">
        <f>IF(ISBLANK(O5),"",ROUND($O$3/O5*1000,0))</f>
        <v/>
      </c>
      <c r="Q5" s="110"/>
      <c r="R5" s="70" t="str">
        <f t="shared" ref="R5:R15" si="2">IF(ISBLANK(Q5),"",ROUND($Q$3/Q5*1000,0))</f>
        <v/>
      </c>
      <c r="S5" s="239"/>
      <c r="T5" s="68" t="str">
        <f>IF(ISBLANK(S5),"",ROUND($S$3/S5*1000,0))</f>
        <v/>
      </c>
      <c r="U5" s="69">
        <f>IF(COUNT(C5:T5)&lt;8,SUM(D5,F5,H5,J5,L5,N5,P5,R5,T5),SUMPRODUCT(LARGE(C5:T5,{1,2,3,4})))</f>
        <v>0</v>
      </c>
      <c r="V5" s="87"/>
      <c r="W5" s="89"/>
    </row>
    <row r="6" spans="1:23" x14ac:dyDescent="0.2">
      <c r="A6" s="32" t="s">
        <v>250</v>
      </c>
      <c r="B6" s="30"/>
      <c r="C6" s="72"/>
      <c r="D6" s="92" t="str">
        <f t="shared" si="0"/>
        <v/>
      </c>
      <c r="E6" s="110"/>
      <c r="F6" s="70" t="str">
        <f t="shared" si="1"/>
        <v/>
      </c>
      <c r="G6" s="79"/>
      <c r="H6" s="68" t="str">
        <f t="shared" ref="H6:H28" si="3">IF(ISBLANK(G6),"",ROUND($G$3/G6*1000,0))</f>
        <v/>
      </c>
      <c r="I6" s="110">
        <v>1.6256944444444443</v>
      </c>
      <c r="J6" s="70">
        <f>IF(ISBLANK(I6),"",ROUND($I$3/I6*1000,0))</f>
        <v>965</v>
      </c>
      <c r="K6" s="79"/>
      <c r="L6" s="92" t="str">
        <f t="shared" ref="L6:L20" si="4">IF(ISBLANK(K6),"",ROUND($K$3/K6*1000,0))</f>
        <v/>
      </c>
      <c r="M6" s="110"/>
      <c r="N6" s="70" t="str">
        <f t="shared" ref="N6:N20" si="5">IF(ISBLANK(M6),"",ROUND($M$3/M6*1000,0))</f>
        <v/>
      </c>
      <c r="O6" s="84">
        <v>1.8611111111111109</v>
      </c>
      <c r="P6" s="92">
        <f t="shared" ref="P6:P21" si="6">IF(ISBLANK(O6),"",ROUND($O$3/O6*1000,0))</f>
        <v>949</v>
      </c>
      <c r="Q6" s="110">
        <v>1.76875</v>
      </c>
      <c r="R6" s="70">
        <f t="shared" si="2"/>
        <v>973</v>
      </c>
      <c r="S6" s="239">
        <v>1.64375</v>
      </c>
      <c r="T6" s="92">
        <f t="shared" ref="T6:T19" si="7">IF(ISBLANK(S6),"",ROUND($S$3/S6*1000,0))</f>
        <v>956</v>
      </c>
      <c r="U6" s="69">
        <f>IF(COUNT(C6:T6)&lt;8,SUM(D6,F6,H6,J6,L6,N6,P6,R6,T6),SUMPRODUCT(LARGE(C6:T6,{1,2,3,4})))</f>
        <v>3843</v>
      </c>
      <c r="V6" s="87"/>
      <c r="W6" s="89"/>
    </row>
    <row r="7" spans="1:23" x14ac:dyDescent="0.2">
      <c r="A7" s="32" t="s">
        <v>37</v>
      </c>
      <c r="B7" s="30" t="s">
        <v>38</v>
      </c>
      <c r="C7" s="77">
        <v>1.6770833333333333</v>
      </c>
      <c r="D7" s="92">
        <f t="shared" si="0"/>
        <v>983</v>
      </c>
      <c r="E7" s="110"/>
      <c r="F7" s="70" t="str">
        <f t="shared" si="1"/>
        <v/>
      </c>
      <c r="G7" s="79"/>
      <c r="H7" s="92"/>
      <c r="I7" s="110">
        <v>1.7069444444444446</v>
      </c>
      <c r="J7" s="70">
        <f t="shared" ref="J7:J18" si="8">IF(ISBLANK(I7),"",ROUND($I$3/I7*1000,0))</f>
        <v>919</v>
      </c>
      <c r="K7" s="79"/>
      <c r="L7" s="92" t="str">
        <f t="shared" si="4"/>
        <v/>
      </c>
      <c r="M7" s="110"/>
      <c r="N7" s="70" t="str">
        <f t="shared" si="5"/>
        <v/>
      </c>
      <c r="O7" s="131"/>
      <c r="P7" s="92" t="str">
        <f t="shared" si="6"/>
        <v/>
      </c>
      <c r="Q7" s="110">
        <v>1.8347222222222221</v>
      </c>
      <c r="R7" s="70">
        <f t="shared" si="2"/>
        <v>938</v>
      </c>
      <c r="S7" s="239">
        <v>1.6479166666666665</v>
      </c>
      <c r="T7" s="92">
        <f t="shared" si="7"/>
        <v>954</v>
      </c>
      <c r="U7" s="69">
        <f>IF(COUNT(C7:T7)&lt;8,SUM(D7,F7,H7,J7,L7,N7,P7,R7,T7),SUMPRODUCT(LARGE(C7:T7,{1,2,3,4})))</f>
        <v>3794</v>
      </c>
      <c r="V7" s="87"/>
      <c r="W7" s="89"/>
    </row>
    <row r="8" spans="1:23" x14ac:dyDescent="0.2">
      <c r="A8" s="32" t="s">
        <v>466</v>
      </c>
      <c r="B8" s="30" t="s">
        <v>467</v>
      </c>
      <c r="C8" s="90"/>
      <c r="D8" s="92" t="str">
        <f t="shared" si="0"/>
        <v/>
      </c>
      <c r="E8" s="110"/>
      <c r="F8" s="70" t="str">
        <f t="shared" si="1"/>
        <v/>
      </c>
      <c r="G8" s="79"/>
      <c r="H8" s="92"/>
      <c r="I8" s="110"/>
      <c r="J8" s="70" t="str">
        <f t="shared" si="8"/>
        <v/>
      </c>
      <c r="K8" s="79"/>
      <c r="L8" s="92" t="str">
        <f t="shared" si="4"/>
        <v/>
      </c>
      <c r="M8" s="110"/>
      <c r="N8" s="70" t="str">
        <f t="shared" si="5"/>
        <v/>
      </c>
      <c r="O8" s="131"/>
      <c r="P8" s="92" t="str">
        <f t="shared" si="6"/>
        <v/>
      </c>
      <c r="Q8" s="110"/>
      <c r="R8" s="70" t="str">
        <f t="shared" si="2"/>
        <v/>
      </c>
      <c r="S8" s="239"/>
      <c r="T8" s="92" t="str">
        <f t="shared" si="7"/>
        <v/>
      </c>
      <c r="U8" s="69">
        <f>IF(COUNT(C8:T8)&lt;8,SUM(D8,F8,H8,J8,L8,N8,P8,R8,T8),SUMPRODUCT(LARGE(C8:T8,{1,2,3,4})))</f>
        <v>0</v>
      </c>
      <c r="V8" s="87"/>
      <c r="W8" s="89"/>
    </row>
    <row r="9" spans="1:23" x14ac:dyDescent="0.2">
      <c r="A9" s="32" t="s">
        <v>302</v>
      </c>
      <c r="B9" s="30" t="s">
        <v>399</v>
      </c>
      <c r="C9" s="77">
        <v>1.6486111111111112</v>
      </c>
      <c r="D9" s="92">
        <f t="shared" ref="D9:D17" si="9">IF(ISBLANK(C9),"",ROUND($C$3/C9*1000,0))</f>
        <v>1000</v>
      </c>
      <c r="E9" s="117">
        <v>1.0409722222222222</v>
      </c>
      <c r="F9" s="70">
        <f t="shared" si="1"/>
        <v>1000</v>
      </c>
      <c r="G9" s="79">
        <v>1.6076388888888891</v>
      </c>
      <c r="H9" s="68">
        <f t="shared" si="3"/>
        <v>1000</v>
      </c>
      <c r="I9" s="174">
        <v>1.5694444444444444</v>
      </c>
      <c r="J9" s="70">
        <f t="shared" si="8"/>
        <v>1000</v>
      </c>
      <c r="K9" s="182">
        <v>1.6812500000000001</v>
      </c>
      <c r="L9" s="92">
        <f t="shared" si="4"/>
        <v>1000</v>
      </c>
      <c r="M9" s="184">
        <v>1.3305555555555555</v>
      </c>
      <c r="N9" s="70">
        <f t="shared" si="5"/>
        <v>1000</v>
      </c>
      <c r="O9" s="202">
        <v>1.7659722222222223</v>
      </c>
      <c r="P9" s="92">
        <f t="shared" si="6"/>
        <v>1000</v>
      </c>
      <c r="Q9" s="232">
        <v>1.7208333333333332</v>
      </c>
      <c r="R9" s="70">
        <f t="shared" si="2"/>
        <v>1000</v>
      </c>
      <c r="S9" s="239">
        <v>1.5972222222222223</v>
      </c>
      <c r="T9" s="92">
        <f t="shared" si="7"/>
        <v>984</v>
      </c>
      <c r="U9" s="69">
        <f>IF(COUNT(C9:T9)&lt;8,SUM(D9,F9,H9,J9,L9,N9,P9,R9,T9),SUMPRODUCT(LARGE(C9:T9,{1,2,3,4})))</f>
        <v>4000</v>
      </c>
      <c r="V9" s="87"/>
      <c r="W9" s="93"/>
    </row>
    <row r="10" spans="1:23" x14ac:dyDescent="0.2">
      <c r="A10" s="32" t="s">
        <v>369</v>
      </c>
      <c r="B10" s="30" t="s">
        <v>258</v>
      </c>
      <c r="C10" s="96"/>
      <c r="D10" s="92" t="str">
        <f t="shared" si="9"/>
        <v/>
      </c>
      <c r="E10" s="115"/>
      <c r="F10" s="70" t="str">
        <f t="shared" si="1"/>
        <v/>
      </c>
      <c r="G10" s="78"/>
      <c r="H10" s="68" t="str">
        <f t="shared" si="3"/>
        <v/>
      </c>
      <c r="I10" s="115"/>
      <c r="J10" s="70" t="str">
        <f t="shared" si="8"/>
        <v/>
      </c>
      <c r="K10" s="78"/>
      <c r="L10" s="92" t="str">
        <f t="shared" si="4"/>
        <v/>
      </c>
      <c r="M10" s="115"/>
      <c r="N10" s="70" t="str">
        <f t="shared" si="5"/>
        <v/>
      </c>
      <c r="O10" s="78"/>
      <c r="P10" s="92" t="str">
        <f t="shared" si="6"/>
        <v/>
      </c>
      <c r="Q10" s="114"/>
      <c r="R10" s="70" t="str">
        <f t="shared" si="2"/>
        <v/>
      </c>
      <c r="S10" s="239"/>
      <c r="T10" s="92" t="str">
        <f t="shared" si="7"/>
        <v/>
      </c>
      <c r="U10" s="69">
        <f>IF(COUNT(C10:T10)&lt;8,SUM(D10,F10,H10,J10,L10,N10,P10,R10,T10),SUMPRODUCT(LARGE(C10:T10,{1,2,3,4})))</f>
        <v>0</v>
      </c>
      <c r="W10" s="86"/>
    </row>
    <row r="11" spans="1:23" x14ac:dyDescent="0.2">
      <c r="A11" s="32" t="s">
        <v>137</v>
      </c>
      <c r="B11" s="30" t="s">
        <v>275</v>
      </c>
      <c r="C11" s="98">
        <v>1.7270833333333335</v>
      </c>
      <c r="D11" s="92">
        <f t="shared" si="9"/>
        <v>955</v>
      </c>
      <c r="E11" s="115"/>
      <c r="F11" s="70" t="str">
        <f t="shared" si="1"/>
        <v/>
      </c>
      <c r="G11" s="78"/>
      <c r="H11" s="92"/>
      <c r="I11" s="174">
        <v>1.6451388888888889</v>
      </c>
      <c r="J11" s="70">
        <f t="shared" si="8"/>
        <v>954</v>
      </c>
      <c r="K11" s="78"/>
      <c r="L11" s="92" t="str">
        <f t="shared" si="4"/>
        <v/>
      </c>
      <c r="M11" s="184">
        <v>1.4437499999999999</v>
      </c>
      <c r="N11" s="70">
        <f t="shared" si="5"/>
        <v>922</v>
      </c>
      <c r="O11" s="202">
        <v>1.8979166666666665</v>
      </c>
      <c r="P11" s="92">
        <f t="shared" si="6"/>
        <v>930</v>
      </c>
      <c r="Q11" s="114"/>
      <c r="R11" s="70" t="str">
        <f t="shared" si="2"/>
        <v/>
      </c>
      <c r="S11" s="239"/>
      <c r="T11" s="92" t="str">
        <f t="shared" si="7"/>
        <v/>
      </c>
      <c r="U11" s="69">
        <f>IF(COUNT(C11:T11)&lt;8,SUM(D11,F11,H11,J11,L11,N11,P11,R11,T11),SUMPRODUCT(LARGE(C11:T11,{1,2,3,4})))</f>
        <v>3761</v>
      </c>
      <c r="W11" s="86"/>
    </row>
    <row r="12" spans="1:23" x14ac:dyDescent="0.2">
      <c r="A12" s="32" t="s">
        <v>401</v>
      </c>
      <c r="B12" s="30" t="s">
        <v>67</v>
      </c>
      <c r="C12" s="96"/>
      <c r="D12" s="92" t="str">
        <f t="shared" si="9"/>
        <v/>
      </c>
      <c r="E12" s="115"/>
      <c r="F12" s="70" t="str">
        <f t="shared" si="1"/>
        <v/>
      </c>
      <c r="G12" s="78"/>
      <c r="H12" s="68" t="str">
        <f t="shared" si="3"/>
        <v/>
      </c>
      <c r="I12" s="115"/>
      <c r="J12" s="70" t="str">
        <f t="shared" si="8"/>
        <v/>
      </c>
      <c r="K12" s="78"/>
      <c r="L12" s="92" t="str">
        <f t="shared" si="4"/>
        <v/>
      </c>
      <c r="M12" s="115"/>
      <c r="N12" s="70" t="str">
        <f t="shared" si="5"/>
        <v/>
      </c>
      <c r="O12" s="78"/>
      <c r="P12" s="92" t="str">
        <f t="shared" si="6"/>
        <v/>
      </c>
      <c r="Q12" s="114"/>
      <c r="R12" s="70" t="str">
        <f t="shared" si="2"/>
        <v/>
      </c>
      <c r="S12" s="239"/>
      <c r="T12" s="92" t="str">
        <f t="shared" si="7"/>
        <v/>
      </c>
      <c r="U12" s="69">
        <f>IF(COUNT(C12:T12)&lt;8,SUM(D12,F12,H12,J12,L12,N12,P12,R12,T12),SUMPRODUCT(LARGE(C12:T12,{1,2,3,4})))</f>
        <v>0</v>
      </c>
      <c r="W12" s="85"/>
    </row>
    <row r="13" spans="1:23" x14ac:dyDescent="0.2">
      <c r="A13" s="32" t="s">
        <v>378</v>
      </c>
      <c r="B13" s="30" t="s">
        <v>379</v>
      </c>
      <c r="C13" s="98"/>
      <c r="D13" s="92"/>
      <c r="E13" s="115"/>
      <c r="F13" s="70"/>
      <c r="G13" s="78"/>
      <c r="H13" s="92"/>
      <c r="I13" s="174">
        <v>1.8659722222222221</v>
      </c>
      <c r="J13" s="70">
        <f t="shared" si="8"/>
        <v>841</v>
      </c>
      <c r="K13" s="78"/>
      <c r="L13" s="92" t="str">
        <f t="shared" si="4"/>
        <v/>
      </c>
      <c r="M13" s="115"/>
      <c r="N13" s="70" t="str">
        <f t="shared" si="5"/>
        <v/>
      </c>
      <c r="O13" s="78"/>
      <c r="P13" s="92" t="str">
        <f t="shared" si="6"/>
        <v/>
      </c>
      <c r="Q13" s="232">
        <v>2.0479166666666666</v>
      </c>
      <c r="R13" s="70">
        <f t="shared" si="2"/>
        <v>840</v>
      </c>
      <c r="S13" s="239"/>
      <c r="T13" s="92" t="str">
        <f t="shared" si="7"/>
        <v/>
      </c>
      <c r="U13" s="69">
        <f>IF(COUNT(C13:T13)&lt;8,SUM(D13,F13,H13,J13,L13,N13,P13,R13,T13),SUMPRODUCT(LARGE(C13:T13,{1,2,3,4})))</f>
        <v>1681</v>
      </c>
      <c r="W13" s="85"/>
    </row>
    <row r="14" spans="1:23" x14ac:dyDescent="0.2">
      <c r="A14" s="32" t="s">
        <v>317</v>
      </c>
      <c r="B14" s="30" t="s">
        <v>336</v>
      </c>
      <c r="C14" s="96">
        <v>1.8402777777777777</v>
      </c>
      <c r="D14" s="92">
        <f t="shared" si="9"/>
        <v>896</v>
      </c>
      <c r="E14" s="117"/>
      <c r="F14" s="70" t="str">
        <f t="shared" si="1"/>
        <v/>
      </c>
      <c r="G14" s="79">
        <v>1.7284722222222222</v>
      </c>
      <c r="H14" s="68">
        <f t="shared" si="3"/>
        <v>930</v>
      </c>
      <c r="I14" s="115"/>
      <c r="J14" s="70" t="str">
        <f t="shared" si="8"/>
        <v/>
      </c>
      <c r="K14" s="182">
        <v>1.8451388888888889</v>
      </c>
      <c r="L14" s="92">
        <f t="shared" si="4"/>
        <v>911</v>
      </c>
      <c r="M14" s="117"/>
      <c r="N14" s="70" t="str">
        <f t="shared" si="5"/>
        <v/>
      </c>
      <c r="O14" s="78"/>
      <c r="P14" s="92" t="str">
        <f t="shared" si="6"/>
        <v/>
      </c>
      <c r="Q14" s="114"/>
      <c r="R14" s="70" t="str">
        <f t="shared" si="2"/>
        <v/>
      </c>
      <c r="S14" s="239">
        <v>1.7125000000000001</v>
      </c>
      <c r="T14" s="92">
        <f t="shared" si="7"/>
        <v>918</v>
      </c>
      <c r="U14" s="69">
        <f>IF(COUNT(C14:T14)&lt;8,SUM(D14,F14,H14,J14,L14,N14,P14,R14,T14),SUMPRODUCT(LARGE(C14:T14,{1,2,3,4})))</f>
        <v>3655</v>
      </c>
      <c r="W14" s="85"/>
    </row>
    <row r="15" spans="1:23" x14ac:dyDescent="0.2">
      <c r="A15" s="32" t="s">
        <v>227</v>
      </c>
      <c r="B15" s="30" t="s">
        <v>156</v>
      </c>
      <c r="C15" s="98">
        <v>1.7479166666666668</v>
      </c>
      <c r="D15" s="92">
        <f t="shared" si="9"/>
        <v>943</v>
      </c>
      <c r="E15" s="117"/>
      <c r="F15" s="70" t="str">
        <f t="shared" si="1"/>
        <v/>
      </c>
      <c r="G15" s="78"/>
      <c r="H15" s="92"/>
      <c r="I15" s="115"/>
      <c r="J15" s="70" t="str">
        <f t="shared" si="8"/>
        <v/>
      </c>
      <c r="K15" s="78"/>
      <c r="L15" s="92" t="str">
        <f t="shared" si="4"/>
        <v/>
      </c>
      <c r="M15" s="44"/>
      <c r="N15" s="70" t="str">
        <f t="shared" si="5"/>
        <v/>
      </c>
      <c r="O15" s="202">
        <v>2.0409722222222224</v>
      </c>
      <c r="P15" s="92">
        <f t="shared" si="6"/>
        <v>865</v>
      </c>
      <c r="Q15" s="232">
        <v>1.8993055555555556</v>
      </c>
      <c r="R15" s="70">
        <f t="shared" si="2"/>
        <v>906</v>
      </c>
      <c r="S15" s="239">
        <v>1.8173611111111112</v>
      </c>
      <c r="T15" s="92">
        <f t="shared" si="7"/>
        <v>865</v>
      </c>
      <c r="U15" s="69">
        <f>IF(COUNT(C15:T15)&lt;8,SUM(D15,F15,H15,J15,L15,N15,P15,R15,T15),SUMPRODUCT(LARGE(C15:T15,{1,2,3,4})))</f>
        <v>3579</v>
      </c>
      <c r="W15" s="85"/>
    </row>
    <row r="16" spans="1:23" x14ac:dyDescent="0.2">
      <c r="A16" s="32" t="s">
        <v>463</v>
      </c>
      <c r="B16" s="30" t="s">
        <v>292</v>
      </c>
      <c r="C16" s="96">
        <v>1.6888888888888889</v>
      </c>
      <c r="D16" s="92">
        <f t="shared" si="9"/>
        <v>976</v>
      </c>
      <c r="E16" s="110"/>
      <c r="F16" s="70" t="str">
        <f t="shared" si="1"/>
        <v/>
      </c>
      <c r="G16" s="78"/>
      <c r="H16" s="68" t="str">
        <f t="shared" si="3"/>
        <v/>
      </c>
      <c r="I16" s="114"/>
      <c r="J16" s="70" t="str">
        <f t="shared" si="8"/>
        <v/>
      </c>
      <c r="K16" s="182">
        <v>1.8347222222222221</v>
      </c>
      <c r="L16" s="92">
        <f t="shared" si="4"/>
        <v>916</v>
      </c>
      <c r="M16" s="133"/>
      <c r="N16" s="70" t="str">
        <f t="shared" si="5"/>
        <v/>
      </c>
      <c r="O16" s="78"/>
      <c r="P16" s="92" t="str">
        <f t="shared" si="6"/>
        <v/>
      </c>
      <c r="Q16" s="114"/>
      <c r="R16" s="70" t="str">
        <f t="shared" ref="R16:R28" si="10">IF(ISBLANK(Q16),"",ROUND($Q$3/Q16*1000,0))</f>
        <v/>
      </c>
      <c r="S16" s="239">
        <v>1.5722222222222222</v>
      </c>
      <c r="T16" s="92">
        <f t="shared" si="7"/>
        <v>1000</v>
      </c>
      <c r="U16" s="69">
        <f>IF(COUNT(C16:T16)&lt;8,SUM(D16,F16,H16,J16,L16,N16,P16,R16,T16),SUMPRODUCT(LARGE(C16:T16,{1,2,3,4})))</f>
        <v>2892</v>
      </c>
      <c r="W16" s="86"/>
    </row>
    <row r="17" spans="1:23" x14ac:dyDescent="0.2">
      <c r="A17" s="32" t="s">
        <v>271</v>
      </c>
      <c r="B17" s="30" t="s">
        <v>407</v>
      </c>
      <c r="C17" s="72"/>
      <c r="D17" s="92" t="str">
        <f t="shared" si="9"/>
        <v/>
      </c>
      <c r="E17" s="116"/>
      <c r="F17" s="70" t="str">
        <f t="shared" si="1"/>
        <v/>
      </c>
      <c r="G17" s="78"/>
      <c r="H17" s="68" t="str">
        <f t="shared" si="3"/>
        <v/>
      </c>
      <c r="I17" s="116"/>
      <c r="J17" s="70" t="str">
        <f t="shared" si="8"/>
        <v/>
      </c>
      <c r="K17" s="78"/>
      <c r="L17" s="92" t="str">
        <f t="shared" si="4"/>
        <v/>
      </c>
      <c r="M17" s="134"/>
      <c r="N17" s="70" t="str">
        <f t="shared" si="5"/>
        <v/>
      </c>
      <c r="O17" s="78"/>
      <c r="P17" s="92" t="str">
        <f t="shared" si="6"/>
        <v/>
      </c>
      <c r="Q17" s="114"/>
      <c r="R17" s="70" t="str">
        <f t="shared" si="10"/>
        <v/>
      </c>
      <c r="S17" s="239">
        <v>1.6868055555555557</v>
      </c>
      <c r="T17" s="92">
        <f t="shared" si="7"/>
        <v>932</v>
      </c>
      <c r="U17" s="69">
        <f>IF(COUNT(C17:T17)&lt;8,SUM(D17,F17,H17,J17,L17,N17,P17,R17,T17),SUMPRODUCT(LARGE(C17:T17,{1,2,3,4})))</f>
        <v>932</v>
      </c>
      <c r="W17" s="85"/>
    </row>
    <row r="18" spans="1:23" x14ac:dyDescent="0.2">
      <c r="A18" s="94"/>
      <c r="B18" s="30"/>
      <c r="C18" s="72"/>
      <c r="D18" s="92" t="str">
        <f t="shared" ref="D18:D21" si="11">IF(ISBLANK(C18),"",ROUND($G$3/C18*1000,0))</f>
        <v/>
      </c>
      <c r="E18" s="114"/>
      <c r="F18" s="70" t="str">
        <f t="shared" si="1"/>
        <v/>
      </c>
      <c r="G18" s="78"/>
      <c r="H18" s="68" t="str">
        <f t="shared" si="3"/>
        <v/>
      </c>
      <c r="I18" s="114"/>
      <c r="J18" s="70" t="str">
        <f t="shared" si="8"/>
        <v/>
      </c>
      <c r="K18" s="79"/>
      <c r="L18" s="92" t="str">
        <f t="shared" si="4"/>
        <v/>
      </c>
      <c r="M18" s="114"/>
      <c r="N18" s="70" t="str">
        <f t="shared" si="5"/>
        <v/>
      </c>
      <c r="O18" s="78"/>
      <c r="P18" s="92" t="str">
        <f t="shared" si="6"/>
        <v/>
      </c>
      <c r="Q18" s="114"/>
      <c r="R18" s="70" t="str">
        <f t="shared" si="10"/>
        <v/>
      </c>
      <c r="S18" s="239"/>
      <c r="T18" s="92" t="str">
        <f t="shared" si="7"/>
        <v/>
      </c>
      <c r="U18" s="69">
        <f>IF(COUNT(C18:T18)&lt;8,SUM(D18,F18,H18,J18,L18,N18,P18,R18,T18),SUMPRODUCT(LARGE(C18:T18,{1,2,3,4})))</f>
        <v>0</v>
      </c>
      <c r="W18" s="86"/>
    </row>
    <row r="19" spans="1:23" x14ac:dyDescent="0.2">
      <c r="A19" s="32"/>
      <c r="B19" s="30"/>
      <c r="C19" s="96"/>
      <c r="D19" s="92" t="str">
        <f t="shared" si="11"/>
        <v/>
      </c>
      <c r="E19" s="117"/>
      <c r="F19" s="70" t="str">
        <f t="shared" si="1"/>
        <v/>
      </c>
      <c r="G19" s="78"/>
      <c r="H19" s="68" t="str">
        <f t="shared" si="3"/>
        <v/>
      </c>
      <c r="I19" s="117"/>
      <c r="J19" s="70" t="str">
        <f t="shared" ref="J19:J28" si="12">IF(ISBLANK(I19),"",ROUND($I$3/I19*1000,0))</f>
        <v/>
      </c>
      <c r="K19" s="78"/>
      <c r="L19" s="92" t="str">
        <f t="shared" si="4"/>
        <v/>
      </c>
      <c r="M19" s="99"/>
      <c r="N19" s="70" t="str">
        <f t="shared" si="5"/>
        <v/>
      </c>
      <c r="O19" s="79"/>
      <c r="P19" s="92" t="str">
        <f t="shared" si="6"/>
        <v/>
      </c>
      <c r="Q19" s="110"/>
      <c r="R19" s="70" t="str">
        <f t="shared" si="10"/>
        <v/>
      </c>
      <c r="S19" s="239"/>
      <c r="T19" s="92" t="str">
        <f t="shared" si="7"/>
        <v/>
      </c>
      <c r="U19" s="69">
        <f>IF(COUNT(C19:T19)&lt;8,SUM(D19,F19,H19,J19,L19,N19,P19,R19,T19),SUMPRODUCT(LARGE(C19:T19,{1,2,3,4})))</f>
        <v>0</v>
      </c>
      <c r="W19" s="85"/>
    </row>
    <row r="20" spans="1:23" x14ac:dyDescent="0.2">
      <c r="A20" s="32"/>
      <c r="B20" s="30"/>
      <c r="C20" s="96"/>
      <c r="D20" s="92" t="str">
        <f t="shared" si="11"/>
        <v/>
      </c>
      <c r="E20" s="117"/>
      <c r="F20" s="70" t="str">
        <f t="shared" si="1"/>
        <v/>
      </c>
      <c r="G20" s="79"/>
      <c r="H20" s="68" t="str">
        <f t="shared" si="3"/>
        <v/>
      </c>
      <c r="I20" s="115"/>
      <c r="J20" s="70" t="str">
        <f t="shared" si="12"/>
        <v/>
      </c>
      <c r="K20" s="78"/>
      <c r="L20" s="92" t="str">
        <f t="shared" si="4"/>
        <v/>
      </c>
      <c r="M20" s="117"/>
      <c r="N20" s="70" t="str">
        <f t="shared" si="5"/>
        <v/>
      </c>
      <c r="O20" s="79"/>
      <c r="P20" s="92" t="str">
        <f t="shared" si="6"/>
        <v/>
      </c>
      <c r="Q20" s="110"/>
      <c r="R20" s="70" t="str">
        <f t="shared" si="10"/>
        <v/>
      </c>
      <c r="S20" s="239"/>
      <c r="T20" s="68" t="str">
        <f t="shared" ref="T20:T28" si="13">IF(ISBLANK(S20),"",ROUND($S$3/S20*1000,0))</f>
        <v/>
      </c>
      <c r="U20" s="69">
        <f>IF(COUNT(C20:T20)&lt;8,SUM(D20,F20,H20,J20,L20,N20,P20,R20,T20),SUMPRODUCT(LARGE(C20:T20,{1,2,3,4})))</f>
        <v>0</v>
      </c>
      <c r="W20" s="85"/>
    </row>
    <row r="21" spans="1:23" x14ac:dyDescent="0.2">
      <c r="A21" s="32"/>
      <c r="B21" s="30"/>
      <c r="C21" s="73"/>
      <c r="D21" s="92" t="str">
        <f t="shared" si="11"/>
        <v/>
      </c>
      <c r="E21" s="115"/>
      <c r="F21" s="70" t="str">
        <f t="shared" si="1"/>
        <v/>
      </c>
      <c r="G21" s="79"/>
      <c r="H21" s="68" t="str">
        <f t="shared" si="3"/>
        <v/>
      </c>
      <c r="I21" s="117"/>
      <c r="J21" s="70" t="str">
        <f t="shared" si="12"/>
        <v/>
      </c>
      <c r="K21" s="78"/>
      <c r="L21" s="68" t="str">
        <f t="shared" ref="L21" si="14">IF(ISBLANK(K21),"",ROUND($K$3/K21*1000,0))</f>
        <v/>
      </c>
      <c r="M21" s="115"/>
      <c r="N21" s="70" t="str">
        <f t="shared" ref="N21:N28" si="15">IF(ISBLANK(M21),"",ROUND($M$3/M21*1000,0))</f>
        <v/>
      </c>
      <c r="O21" s="78"/>
      <c r="P21" s="92" t="str">
        <f t="shared" si="6"/>
        <v/>
      </c>
      <c r="Q21" s="110"/>
      <c r="R21" s="70" t="str">
        <f t="shared" si="10"/>
        <v/>
      </c>
      <c r="S21" s="239"/>
      <c r="T21" s="68" t="str">
        <f t="shared" si="13"/>
        <v/>
      </c>
      <c r="U21" s="69">
        <f>IF(COUNT(C21:T21)&lt;8,SUM(D21,F21,H21,J21,L21,N21,P21,R21,T21),SUMPRODUCT(LARGE(C21:T21,{1,2,3,4})))</f>
        <v>0</v>
      </c>
      <c r="W21" s="85"/>
    </row>
    <row r="22" spans="1:23" x14ac:dyDescent="0.2">
      <c r="A22" s="32"/>
      <c r="B22" s="30"/>
      <c r="C22" s="73"/>
      <c r="D22" s="68"/>
      <c r="E22" s="61"/>
      <c r="F22" s="70" t="str">
        <f t="shared" si="1"/>
        <v/>
      </c>
      <c r="G22" s="58"/>
      <c r="H22" s="68" t="str">
        <f t="shared" si="3"/>
        <v/>
      </c>
      <c r="I22" s="61"/>
      <c r="J22" s="70" t="str">
        <f t="shared" si="12"/>
        <v/>
      </c>
      <c r="K22" s="58"/>
      <c r="L22" s="68" t="str">
        <f t="shared" ref="L22:L28" si="16">IF(ISBLANK(K22),"",ROUND($K$3/K22*1000,0))</f>
        <v/>
      </c>
      <c r="M22" s="115"/>
      <c r="N22" s="70" t="str">
        <f t="shared" si="15"/>
        <v/>
      </c>
      <c r="O22" s="58"/>
      <c r="P22" s="68" t="str">
        <f t="shared" ref="P22:P28" si="17">IF(ISBLANK(O22),"",ROUND($O$3/O22*1000,0))</f>
        <v/>
      </c>
      <c r="Q22" s="59"/>
      <c r="R22" s="70" t="str">
        <f t="shared" si="10"/>
        <v/>
      </c>
      <c r="S22" s="60"/>
      <c r="T22" s="68" t="str">
        <f t="shared" si="13"/>
        <v/>
      </c>
      <c r="U22" s="69">
        <f>IF(COUNT(C22:T22)&lt;8,SUM(D22,F22,H22,J22,L22,N22,P22,R22,T22),SUMPRODUCT(LARGE(C22:T22,{1,2,3,4})))</f>
        <v>0</v>
      </c>
    </row>
    <row r="23" spans="1:23" x14ac:dyDescent="0.2">
      <c r="A23" s="32"/>
      <c r="B23" s="30"/>
      <c r="C23" s="72"/>
      <c r="D23" s="68"/>
      <c r="E23" s="61"/>
      <c r="F23" s="70" t="str">
        <f t="shared" si="1"/>
        <v/>
      </c>
      <c r="G23" s="58"/>
      <c r="H23" s="68" t="str">
        <f t="shared" si="3"/>
        <v/>
      </c>
      <c r="I23" s="61"/>
      <c r="J23" s="70" t="str">
        <f t="shared" si="12"/>
        <v/>
      </c>
      <c r="K23" s="58"/>
      <c r="L23" s="68" t="str">
        <f t="shared" si="16"/>
        <v/>
      </c>
      <c r="M23" s="61"/>
      <c r="N23" s="70" t="str">
        <f t="shared" si="15"/>
        <v/>
      </c>
      <c r="O23" s="58"/>
      <c r="P23" s="68" t="str">
        <f t="shared" si="17"/>
        <v/>
      </c>
      <c r="Q23" s="59"/>
      <c r="R23" s="70" t="str">
        <f t="shared" si="10"/>
        <v/>
      </c>
      <c r="S23" s="60"/>
      <c r="T23" s="68" t="str">
        <f t="shared" si="13"/>
        <v/>
      </c>
      <c r="U23" s="69">
        <f>IF(COUNT(C23:T23)&lt;8,SUM(D23,F23,H23,J23,L23,N23,P23,R23,T23),SUMPRODUCT(LARGE(C23:T23,{1,2,3,4})))</f>
        <v>0</v>
      </c>
    </row>
    <row r="24" spans="1:23" x14ac:dyDescent="0.2">
      <c r="A24" s="32"/>
      <c r="B24" s="30"/>
      <c r="C24" s="72"/>
      <c r="D24" s="68"/>
      <c r="E24" s="61"/>
      <c r="F24" s="70" t="str">
        <f t="shared" si="1"/>
        <v/>
      </c>
      <c r="G24" s="58"/>
      <c r="H24" s="68" t="str">
        <f t="shared" si="3"/>
        <v/>
      </c>
      <c r="I24" s="61"/>
      <c r="J24" s="70" t="str">
        <f t="shared" si="12"/>
        <v/>
      </c>
      <c r="K24" s="58"/>
      <c r="L24" s="68" t="str">
        <f t="shared" si="16"/>
        <v/>
      </c>
      <c r="M24" s="61"/>
      <c r="N24" s="70" t="str">
        <f t="shared" si="15"/>
        <v/>
      </c>
      <c r="O24" s="58"/>
      <c r="P24" s="68" t="str">
        <f t="shared" si="17"/>
        <v/>
      </c>
      <c r="Q24" s="59"/>
      <c r="R24" s="70" t="str">
        <f t="shared" si="10"/>
        <v/>
      </c>
      <c r="S24" s="60"/>
      <c r="T24" s="68" t="str">
        <f t="shared" si="13"/>
        <v/>
      </c>
      <c r="U24" s="69">
        <f>IF(COUNT(C24:T24)&lt;8,SUM(D24,F24,H24,J24,L24,N24,P24,R24,T24),SUMPRODUCT(LARGE(C24:T24,{1,2,3,4})))</f>
        <v>0</v>
      </c>
      <c r="W24" t="s">
        <v>494</v>
      </c>
    </row>
    <row r="25" spans="1:23" x14ac:dyDescent="0.2">
      <c r="A25" s="32"/>
      <c r="B25" s="30"/>
      <c r="C25" s="72"/>
      <c r="D25" s="68"/>
      <c r="E25" s="61"/>
      <c r="F25" s="70" t="str">
        <f t="shared" ref="F25:F28" si="18">IF(ISBLANK(E25),"",ROUND($E$3/E25*1000,0))</f>
        <v/>
      </c>
      <c r="G25" s="58"/>
      <c r="H25" s="68" t="str">
        <f t="shared" si="3"/>
        <v/>
      </c>
      <c r="I25" s="61"/>
      <c r="J25" s="70" t="str">
        <f t="shared" si="12"/>
        <v/>
      </c>
      <c r="K25" s="58"/>
      <c r="L25" s="68" t="str">
        <f t="shared" si="16"/>
        <v/>
      </c>
      <c r="M25" s="61"/>
      <c r="N25" s="70" t="str">
        <f t="shared" si="15"/>
        <v/>
      </c>
      <c r="O25" s="58"/>
      <c r="P25" s="68" t="str">
        <f t="shared" si="17"/>
        <v/>
      </c>
      <c r="Q25" s="59"/>
      <c r="R25" s="70" t="str">
        <f t="shared" si="10"/>
        <v/>
      </c>
      <c r="S25" s="60"/>
      <c r="T25" s="68" t="str">
        <f t="shared" si="13"/>
        <v/>
      </c>
      <c r="U25" s="69">
        <f>IF(COUNT(C25:T25)&lt;8,SUM(D25,F25,H25,J25,L25,N25,P25,R25,T25),SUMPRODUCT(LARGE(C25:T25,{1,2,3,4})))</f>
        <v>0</v>
      </c>
    </row>
    <row r="26" spans="1:23" x14ac:dyDescent="0.2">
      <c r="A26" s="32"/>
      <c r="B26" s="30"/>
      <c r="C26" s="72"/>
      <c r="D26" s="68"/>
      <c r="E26" s="61"/>
      <c r="F26" s="70" t="str">
        <f t="shared" si="18"/>
        <v/>
      </c>
      <c r="G26" s="58"/>
      <c r="H26" s="68" t="str">
        <f t="shared" si="3"/>
        <v/>
      </c>
      <c r="I26" s="61"/>
      <c r="J26" s="70" t="str">
        <f t="shared" si="12"/>
        <v/>
      </c>
      <c r="K26" s="58"/>
      <c r="L26" s="68" t="str">
        <f t="shared" si="16"/>
        <v/>
      </c>
      <c r="M26" s="61"/>
      <c r="N26" s="70" t="str">
        <f t="shared" si="15"/>
        <v/>
      </c>
      <c r="O26" s="58"/>
      <c r="P26" s="68" t="str">
        <f t="shared" si="17"/>
        <v/>
      </c>
      <c r="Q26" s="59"/>
      <c r="R26" s="70" t="str">
        <f t="shared" si="10"/>
        <v/>
      </c>
      <c r="S26" s="60"/>
      <c r="T26" s="68" t="str">
        <f t="shared" si="13"/>
        <v/>
      </c>
      <c r="U26" s="69">
        <f>IF(COUNT(C26:T26)&lt;8,SUM(D26,F26,H26,J26,L26,N26,P26,R26,T26),SUMPRODUCT(LARGE(C26:T26,{1,2,3,4})))</f>
        <v>0</v>
      </c>
    </row>
    <row r="27" spans="1:23" x14ac:dyDescent="0.2">
      <c r="A27" s="32"/>
      <c r="B27" s="30"/>
      <c r="C27" s="72"/>
      <c r="D27" s="68"/>
      <c r="E27" s="61" t="s">
        <v>494</v>
      </c>
      <c r="F27" s="70" t="s">
        <v>494</v>
      </c>
      <c r="G27" s="58"/>
      <c r="H27" s="68" t="str">
        <f t="shared" si="3"/>
        <v/>
      </c>
      <c r="I27" s="61"/>
      <c r="J27" s="70" t="str">
        <f t="shared" si="12"/>
        <v/>
      </c>
      <c r="K27" s="58"/>
      <c r="L27" s="68" t="str">
        <f t="shared" si="16"/>
        <v/>
      </c>
      <c r="M27" s="61"/>
      <c r="N27" s="70" t="str">
        <f t="shared" si="15"/>
        <v/>
      </c>
      <c r="O27" s="58"/>
      <c r="P27" s="68" t="str">
        <f t="shared" si="17"/>
        <v/>
      </c>
      <c r="Q27" s="59"/>
      <c r="R27" s="70" t="str">
        <f t="shared" si="10"/>
        <v/>
      </c>
      <c r="S27" s="60"/>
      <c r="T27" s="68" t="str">
        <f t="shared" si="13"/>
        <v/>
      </c>
      <c r="U27" s="69">
        <f>IF(COUNT(C27:T27)&lt;8,SUM(D27,F27,H27,J27,L27,N27,P27,R27,T27),SUMPRODUCT(LARGE(C27:T27,{1,2,3,4})))</f>
        <v>0</v>
      </c>
    </row>
    <row r="28" spans="1:23" x14ac:dyDescent="0.2">
      <c r="A28" s="32"/>
      <c r="B28" s="12"/>
      <c r="C28" s="72"/>
      <c r="D28" s="68"/>
      <c r="E28" s="61"/>
      <c r="F28" s="70" t="str">
        <f t="shared" si="18"/>
        <v/>
      </c>
      <c r="G28" s="58"/>
      <c r="H28" s="68" t="str">
        <f t="shared" si="3"/>
        <v/>
      </c>
      <c r="I28" s="61"/>
      <c r="J28" s="70" t="str">
        <f t="shared" si="12"/>
        <v/>
      </c>
      <c r="K28" s="58"/>
      <c r="L28" s="68" t="str">
        <f t="shared" si="16"/>
        <v/>
      </c>
      <c r="M28" s="61"/>
      <c r="N28" s="70" t="str">
        <f t="shared" si="15"/>
        <v/>
      </c>
      <c r="O28" s="58"/>
      <c r="P28" s="68" t="str">
        <f t="shared" si="17"/>
        <v/>
      </c>
      <c r="Q28" s="59"/>
      <c r="R28" s="70" t="str">
        <f t="shared" si="10"/>
        <v/>
      </c>
      <c r="S28" s="60"/>
      <c r="T28" s="68" t="str">
        <f t="shared" si="13"/>
        <v/>
      </c>
      <c r="U28" s="69">
        <f>IF(COUNT(C28:T28)&lt;8,SUM(D28,F28,H28,J28,L28,N28,P28,R28,T28),SUMPRODUCT(LARGE(C28:T28,{1,2,3,4})))</f>
        <v>0</v>
      </c>
    </row>
  </sheetData>
  <mergeCells count="9">
    <mergeCell ref="C1:D1"/>
    <mergeCell ref="O1:P1"/>
    <mergeCell ref="S1:T1"/>
    <mergeCell ref="E1:F1"/>
    <mergeCell ref="G1:H1"/>
    <mergeCell ref="I1:J1"/>
    <mergeCell ref="K1:L1"/>
    <mergeCell ref="M1:N1"/>
    <mergeCell ref="Q1:R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="110" zoomScaleNormal="110" zoomScalePageLayoutView="110" workbookViewId="0">
      <selection activeCell="U13" sqref="U13"/>
    </sheetView>
  </sheetViews>
  <sheetFormatPr defaultColWidth="8.85546875" defaultRowHeight="12.75" x14ac:dyDescent="0.2"/>
  <cols>
    <col min="1" max="1" width="19.85546875" customWidth="1"/>
    <col min="2" max="2" width="15.7109375" customWidth="1"/>
    <col min="4" max="4" width="8.28515625" customWidth="1"/>
    <col min="6" max="6" width="7.85546875" customWidth="1"/>
    <col min="7" max="7" width="15.42578125" bestFit="1" customWidth="1"/>
    <col min="8" max="8" width="8" customWidth="1"/>
    <col min="10" max="10" width="8.28515625" customWidth="1"/>
    <col min="12" max="12" width="8.28515625" customWidth="1"/>
    <col min="14" max="14" width="8.140625" customWidth="1"/>
    <col min="18" max="18" width="8.42578125" customWidth="1"/>
    <col min="19" max="19" width="10.7109375" style="28" bestFit="1" customWidth="1"/>
    <col min="20" max="20" width="8.140625" customWidth="1"/>
  </cols>
  <sheetData>
    <row r="1" spans="1:23" ht="52.5" customHeight="1" thickBot="1" x14ac:dyDescent="0.25">
      <c r="A1" s="10"/>
      <c r="B1" s="11" t="s">
        <v>490</v>
      </c>
      <c r="C1" s="268" t="s">
        <v>364</v>
      </c>
      <c r="D1" s="268"/>
      <c r="E1" s="265" t="s">
        <v>365</v>
      </c>
      <c r="F1" s="265"/>
      <c r="G1" s="266" t="s">
        <v>314</v>
      </c>
      <c r="H1" s="267"/>
      <c r="I1" s="265" t="s">
        <v>452</v>
      </c>
      <c r="J1" s="265"/>
      <c r="K1" s="268" t="s">
        <v>189</v>
      </c>
      <c r="L1" s="268"/>
      <c r="M1" s="269" t="s">
        <v>190</v>
      </c>
      <c r="N1" s="265"/>
      <c r="O1" s="270" t="s">
        <v>328</v>
      </c>
      <c r="P1" s="268"/>
      <c r="Q1" s="268" t="s">
        <v>371</v>
      </c>
      <c r="R1" s="268"/>
      <c r="S1" s="265" t="s">
        <v>372</v>
      </c>
      <c r="T1" s="265"/>
      <c r="U1" s="26" t="s">
        <v>493</v>
      </c>
    </row>
    <row r="2" spans="1:23" ht="13.5" thickTop="1" x14ac:dyDescent="0.2">
      <c r="A2" s="15"/>
      <c r="B2" s="16"/>
      <c r="C2" s="17" t="s">
        <v>332</v>
      </c>
      <c r="D2" s="7" t="s">
        <v>333</v>
      </c>
      <c r="E2" s="17" t="s">
        <v>332</v>
      </c>
      <c r="F2" s="7" t="s">
        <v>333</v>
      </c>
      <c r="G2" s="19" t="s">
        <v>334</v>
      </c>
      <c r="H2" s="19" t="s">
        <v>333</v>
      </c>
      <c r="I2" s="17" t="s">
        <v>332</v>
      </c>
      <c r="J2" s="7" t="s">
        <v>333</v>
      </c>
      <c r="K2" s="7" t="s">
        <v>332</v>
      </c>
      <c r="L2" s="7" t="s">
        <v>333</v>
      </c>
      <c r="M2" s="21" t="s">
        <v>334</v>
      </c>
      <c r="N2" s="19" t="s">
        <v>333</v>
      </c>
      <c r="O2" s="7" t="s">
        <v>332</v>
      </c>
      <c r="P2" s="7" t="s">
        <v>333</v>
      </c>
      <c r="Q2" s="7" t="s">
        <v>332</v>
      </c>
      <c r="R2" s="7" t="s">
        <v>333</v>
      </c>
      <c r="S2" s="7" t="s">
        <v>332</v>
      </c>
      <c r="T2" s="7" t="s">
        <v>333</v>
      </c>
      <c r="U2" s="9"/>
    </row>
    <row r="3" spans="1:23" x14ac:dyDescent="0.2">
      <c r="A3" s="1" t="s">
        <v>331</v>
      </c>
      <c r="B3" s="22"/>
      <c r="C3" s="74">
        <v>1.4416666666666667</v>
      </c>
      <c r="D3" s="67"/>
      <c r="E3" s="74">
        <v>1.0527777777777778</v>
      </c>
      <c r="F3" s="67"/>
      <c r="G3" s="74">
        <v>1.35625</v>
      </c>
      <c r="H3" s="111"/>
      <c r="I3" s="74">
        <v>1.4847222222222223</v>
      </c>
      <c r="J3" s="67"/>
      <c r="K3" s="74">
        <v>1.6361111111111111</v>
      </c>
      <c r="L3" s="67"/>
      <c r="M3" s="201">
        <v>1.1770833333333333</v>
      </c>
      <c r="N3" s="67"/>
      <c r="O3" s="74">
        <v>1.55</v>
      </c>
      <c r="P3" s="67"/>
      <c r="Q3" s="74">
        <v>1.5583333333333333</v>
      </c>
      <c r="R3" s="67"/>
      <c r="S3" s="235">
        <v>1.4458333333333335</v>
      </c>
      <c r="T3" s="67"/>
    </row>
    <row r="4" spans="1:23" x14ac:dyDescent="0.2">
      <c r="A4" s="18" t="s">
        <v>489</v>
      </c>
      <c r="B4" s="13"/>
      <c r="C4" s="75"/>
      <c r="D4" s="8"/>
      <c r="E4" s="75"/>
      <c r="F4" s="8"/>
      <c r="G4" s="119"/>
      <c r="H4" s="119"/>
      <c r="I4" s="23"/>
      <c r="J4" s="8"/>
      <c r="K4" s="75"/>
      <c r="L4" s="8"/>
      <c r="M4" s="119"/>
      <c r="N4" s="25"/>
      <c r="O4" s="75"/>
      <c r="P4" s="8"/>
      <c r="Q4" s="75"/>
      <c r="R4" s="8"/>
      <c r="S4" s="8"/>
      <c r="T4" s="8"/>
      <c r="U4" s="9"/>
    </row>
    <row r="5" spans="1:23" x14ac:dyDescent="0.2">
      <c r="A5" s="29" t="s">
        <v>191</v>
      </c>
      <c r="B5" s="30" t="s">
        <v>104</v>
      </c>
      <c r="C5" s="91"/>
      <c r="D5" s="92" t="str">
        <f t="shared" ref="D5:D19" si="0">IF(ISBLANK(C5),"",ROUND($C$3/C5*1000,0))</f>
        <v/>
      </c>
      <c r="E5" s="110"/>
      <c r="F5" s="70" t="str">
        <f t="shared" ref="F5:F23" si="1">IF(ISBLANK(E5),"",ROUND($E$3/E5*1000,0))</f>
        <v/>
      </c>
      <c r="G5" s="78"/>
      <c r="H5" s="129" t="str">
        <f>IF(ISBLANK(G5),"",ROUND($G$3/G5*1000,0))</f>
        <v/>
      </c>
      <c r="I5" s="114"/>
      <c r="J5" s="70" t="str">
        <f>IF(ISBLANK(I5),"",ROUND($I$3/I5*1000,0))</f>
        <v/>
      </c>
      <c r="K5" s="78"/>
      <c r="L5" s="68" t="str">
        <f>IF(ISBLANK(K5),"",ROUND($K$3/K5*1000,0))</f>
        <v/>
      </c>
      <c r="M5" s="114"/>
      <c r="N5" s="70" t="str">
        <f>IF(ISBLANK(M5),"",ROUND($M$3/M5*1000,0))</f>
        <v/>
      </c>
      <c r="O5" s="131"/>
      <c r="P5" s="68" t="str">
        <f>IF(ISBLANK(O5),"",ROUND($O$3/O5*1000,0))</f>
        <v/>
      </c>
      <c r="Q5" s="114"/>
      <c r="R5" s="70" t="str">
        <f>IF(ISBLANK(Q5),"",ROUND($Q$3/Q5*1000,0))</f>
        <v/>
      </c>
      <c r="S5" s="236"/>
      <c r="T5" s="68" t="str">
        <f>IF(ISBLANK(S5),"",ROUND($S$3/S5*1000,0))</f>
        <v/>
      </c>
      <c r="U5" s="69">
        <f>IF(COUNT(C5:T5)&lt;8,SUM(D5,F5,H5,J5,L5,N5,P5,R5,T5),SUMPRODUCT(LARGE(C5:T5,{1,2,3,4})))</f>
        <v>0</v>
      </c>
      <c r="W5" s="85"/>
    </row>
    <row r="6" spans="1:23" x14ac:dyDescent="0.2">
      <c r="A6" s="29" t="s">
        <v>17</v>
      </c>
      <c r="B6" s="30" t="s">
        <v>72</v>
      </c>
      <c r="C6" s="91">
        <v>1.4930555555555556</v>
      </c>
      <c r="D6" s="92">
        <f t="shared" si="0"/>
        <v>966</v>
      </c>
      <c r="E6" s="117"/>
      <c r="F6" s="70" t="str">
        <f t="shared" si="1"/>
        <v/>
      </c>
      <c r="G6" s="79">
        <v>1.4145833333333335</v>
      </c>
      <c r="H6" s="129">
        <f>IF(ISBLANK(G6),"",ROUND($G$3/G6*1000,0))</f>
        <v>959</v>
      </c>
      <c r="I6" s="115"/>
      <c r="J6" s="70" t="str">
        <f t="shared" ref="J6:J26" si="2">IF(ISBLANK(I6),"",ROUND($I$3/I6*1000,0))</f>
        <v/>
      </c>
      <c r="K6" s="78"/>
      <c r="L6" s="92" t="str">
        <f t="shared" ref="L6:L18" si="3">IF(ISBLANK(K6),"",ROUND($K$3/K6*1000,0))</f>
        <v/>
      </c>
      <c r="M6" s="136"/>
      <c r="N6" s="70" t="str">
        <f t="shared" ref="N6:N23" si="4">IF(ISBLANK(M6),"",ROUND($M$3/M6*1000,0))</f>
        <v/>
      </c>
      <c r="O6" s="79"/>
      <c r="P6" s="92" t="str">
        <f t="shared" ref="P6:P25" si="5">IF(ISBLANK(O6),"",ROUND($O$3/O6*1000,0))</f>
        <v/>
      </c>
      <c r="Q6" s="114"/>
      <c r="R6" s="70" t="str">
        <f t="shared" ref="R6:R23" si="6">IF(ISBLANK(Q6),"",ROUND($Q$3/Q6*1000,0))</f>
        <v/>
      </c>
      <c r="S6" s="236">
        <v>1.4458333333333335</v>
      </c>
      <c r="T6" s="92">
        <f t="shared" ref="T6:T23" si="7">IF(ISBLANK(S6),"",ROUND($S$3/S6*1000,0))</f>
        <v>1000</v>
      </c>
      <c r="U6" s="69">
        <f>IF(COUNT(C6:T6)&lt;8,SUM(D6,F6,H6,J6,L6,N6,P6,R6,T6),SUMPRODUCT(LARGE(C6:T6,{1,2,3,4})))</f>
        <v>2925</v>
      </c>
      <c r="W6" s="85"/>
    </row>
    <row r="7" spans="1:23" x14ac:dyDescent="0.2">
      <c r="A7" s="29" t="s">
        <v>125</v>
      </c>
      <c r="B7" s="30" t="s">
        <v>375</v>
      </c>
      <c r="C7" s="91">
        <v>1.6458333333333333</v>
      </c>
      <c r="D7" s="92">
        <f t="shared" si="0"/>
        <v>876</v>
      </c>
      <c r="E7" s="117">
        <v>1.0527777777777778</v>
      </c>
      <c r="F7" s="70">
        <f t="shared" si="1"/>
        <v>1000</v>
      </c>
      <c r="G7" s="79">
        <v>1.6076388888888891</v>
      </c>
      <c r="H7" s="129">
        <f t="shared" ref="H7:H25" si="8">IF(ISBLANK(G7),"",ROUND($G$3/G7*1000,0))</f>
        <v>844</v>
      </c>
      <c r="I7" s="174">
        <v>1.6944444444444444</v>
      </c>
      <c r="J7" s="70">
        <f t="shared" si="2"/>
        <v>876</v>
      </c>
      <c r="K7" s="182">
        <v>1.6854166666666668</v>
      </c>
      <c r="L7" s="92">
        <f t="shared" si="3"/>
        <v>971</v>
      </c>
      <c r="M7" s="206">
        <v>1.3034722222222224</v>
      </c>
      <c r="N7" s="70">
        <f t="shared" si="4"/>
        <v>903</v>
      </c>
      <c r="O7" s="79">
        <v>1.7680555555555555</v>
      </c>
      <c r="P7" s="92">
        <f t="shared" si="5"/>
        <v>877</v>
      </c>
      <c r="Q7" s="232">
        <v>1.7673611111111109</v>
      </c>
      <c r="R7" s="70">
        <f t="shared" si="6"/>
        <v>882</v>
      </c>
      <c r="S7" s="236">
        <v>1.66875</v>
      </c>
      <c r="T7" s="92">
        <f t="shared" si="7"/>
        <v>866</v>
      </c>
      <c r="U7" s="69">
        <f>IF(COUNT(C7:T7)&lt;8,SUM(D7,F7,H7,J7,L7,N7,P7,R7,T7),SUMPRODUCT(LARGE(C7:T7,{1,2,3,4})))</f>
        <v>3756</v>
      </c>
      <c r="W7" s="85"/>
    </row>
    <row r="8" spans="1:23" x14ac:dyDescent="0.2">
      <c r="A8" s="29" t="s">
        <v>237</v>
      </c>
      <c r="B8" s="30" t="s">
        <v>374</v>
      </c>
      <c r="C8" s="91"/>
      <c r="D8" s="92" t="str">
        <f t="shared" si="0"/>
        <v/>
      </c>
      <c r="E8" s="117"/>
      <c r="F8" s="70" t="str">
        <f t="shared" si="1"/>
        <v/>
      </c>
      <c r="G8" s="79"/>
      <c r="H8" s="129" t="str">
        <f t="shared" si="8"/>
        <v/>
      </c>
      <c r="I8" s="115"/>
      <c r="J8" s="70" t="str">
        <f t="shared" si="2"/>
        <v/>
      </c>
      <c r="K8" s="78"/>
      <c r="L8" s="92" t="str">
        <f t="shared" si="3"/>
        <v/>
      </c>
      <c r="M8" s="136"/>
      <c r="N8" s="70" t="str">
        <f t="shared" si="4"/>
        <v/>
      </c>
      <c r="O8" s="79"/>
      <c r="P8" s="92" t="str">
        <f t="shared" si="5"/>
        <v/>
      </c>
      <c r="Q8" s="232">
        <v>1.5583333333333333</v>
      </c>
      <c r="R8" s="70">
        <f t="shared" si="6"/>
        <v>1000</v>
      </c>
      <c r="S8" s="236"/>
      <c r="T8" s="92" t="str">
        <f t="shared" si="7"/>
        <v/>
      </c>
      <c r="U8" s="69">
        <f>IF(COUNT(C8:T8)&lt;8,SUM(D8,F8,H8,J8,L8,N8,P8,R8,T8),SUMPRODUCT(LARGE(C8:T8,{1,2,3,4})))</f>
        <v>1000</v>
      </c>
      <c r="W8" s="85"/>
    </row>
    <row r="9" spans="1:23" x14ac:dyDescent="0.2">
      <c r="A9" s="29" t="s">
        <v>450</v>
      </c>
      <c r="B9" s="30" t="s">
        <v>451</v>
      </c>
      <c r="C9" s="90"/>
      <c r="D9" s="92" t="str">
        <f t="shared" si="0"/>
        <v/>
      </c>
      <c r="E9" s="117"/>
      <c r="F9" s="70" t="str">
        <f t="shared" si="1"/>
        <v/>
      </c>
      <c r="G9" s="79"/>
      <c r="H9" s="129" t="str">
        <f t="shared" si="8"/>
        <v/>
      </c>
      <c r="I9" s="117"/>
      <c r="J9" s="70" t="str">
        <f t="shared" si="2"/>
        <v/>
      </c>
      <c r="K9" s="78"/>
      <c r="L9" s="92" t="str">
        <f t="shared" si="3"/>
        <v/>
      </c>
      <c r="M9" s="137"/>
      <c r="N9" s="70" t="str">
        <f t="shared" si="4"/>
        <v/>
      </c>
      <c r="O9" s="79"/>
      <c r="P9" s="92" t="str">
        <f t="shared" si="5"/>
        <v/>
      </c>
      <c r="Q9" s="110"/>
      <c r="R9" s="70" t="str">
        <f t="shared" si="6"/>
        <v/>
      </c>
      <c r="S9" s="236"/>
      <c r="T9" s="92" t="str">
        <f t="shared" si="7"/>
        <v/>
      </c>
      <c r="U9" s="69">
        <f>IF(COUNT(C9:T9)&lt;8,SUM(D9,F9,H9,J9,L9,N9,P9,R9,T9),SUMPRODUCT(LARGE(C9:T9,{1,2,3,4})))</f>
        <v>0</v>
      </c>
      <c r="W9" s="85"/>
    </row>
    <row r="10" spans="1:23" x14ac:dyDescent="0.2">
      <c r="A10" s="29" t="s">
        <v>51</v>
      </c>
      <c r="B10" s="30" t="s">
        <v>104</v>
      </c>
      <c r="C10" s="77">
        <v>1.4416666666666667</v>
      </c>
      <c r="D10" s="92">
        <f t="shared" si="0"/>
        <v>1000</v>
      </c>
      <c r="E10" s="117"/>
      <c r="F10" s="70" t="str">
        <f t="shared" si="1"/>
        <v/>
      </c>
      <c r="G10" s="79">
        <v>1.35625</v>
      </c>
      <c r="H10" s="129">
        <f t="shared" si="8"/>
        <v>1000</v>
      </c>
      <c r="I10" s="117"/>
      <c r="J10" s="70" t="str">
        <f t="shared" si="2"/>
        <v/>
      </c>
      <c r="K10" s="78"/>
      <c r="L10" s="92" t="str">
        <f t="shared" si="3"/>
        <v/>
      </c>
      <c r="M10" s="137"/>
      <c r="N10" s="70" t="str">
        <f t="shared" si="4"/>
        <v/>
      </c>
      <c r="O10" s="79"/>
      <c r="P10" s="92" t="str">
        <f t="shared" si="5"/>
        <v/>
      </c>
      <c r="Q10" s="110"/>
      <c r="R10" s="70" t="str">
        <f t="shared" si="6"/>
        <v/>
      </c>
      <c r="S10" s="236"/>
      <c r="T10" s="92" t="str">
        <f t="shared" si="7"/>
        <v/>
      </c>
      <c r="U10" s="69">
        <f>IF(COUNT(C10:T10)&lt;8,SUM(D10,F10,H10,J10,L10,N10,P10,R10,T10),SUMPRODUCT(LARGE(C10:T10,{1,2,3,4})))</f>
        <v>2000</v>
      </c>
      <c r="W10" s="85"/>
    </row>
    <row r="11" spans="1:23" x14ac:dyDescent="0.2">
      <c r="A11" s="29" t="s">
        <v>415</v>
      </c>
      <c r="B11" s="30" t="s">
        <v>481</v>
      </c>
      <c r="C11" s="90"/>
      <c r="D11" s="92" t="str">
        <f t="shared" si="0"/>
        <v/>
      </c>
      <c r="E11" s="117"/>
      <c r="F11" s="70" t="str">
        <f t="shared" si="1"/>
        <v/>
      </c>
      <c r="G11" s="79"/>
      <c r="H11" s="129" t="str">
        <f t="shared" si="8"/>
        <v/>
      </c>
      <c r="I11" s="117">
        <v>1.565277777777778</v>
      </c>
      <c r="J11" s="70">
        <f t="shared" si="2"/>
        <v>949</v>
      </c>
      <c r="K11" s="182">
        <v>1.6361111111111111</v>
      </c>
      <c r="L11" s="92">
        <f t="shared" si="3"/>
        <v>1000</v>
      </c>
      <c r="M11" s="138">
        <v>1.4083333333333332</v>
      </c>
      <c r="N11" s="70">
        <f t="shared" si="4"/>
        <v>836</v>
      </c>
      <c r="O11" s="79"/>
      <c r="P11" s="92" t="str">
        <f t="shared" si="5"/>
        <v/>
      </c>
      <c r="Q11" s="110">
        <v>1.6013888888888888</v>
      </c>
      <c r="R11" s="70">
        <f t="shared" si="6"/>
        <v>973</v>
      </c>
      <c r="S11" s="236">
        <v>1.6486111111111112</v>
      </c>
      <c r="T11" s="92">
        <f t="shared" si="7"/>
        <v>877</v>
      </c>
      <c r="U11" s="69">
        <f>IF(COUNT(C11:T11)&lt;8,SUM(D11,F11,H11,J11,L11,N11,P11,R11,T11),SUMPRODUCT(LARGE(C11:T11,{1,2,3,4})))</f>
        <v>3799</v>
      </c>
      <c r="W11" s="85"/>
    </row>
    <row r="12" spans="1:23" x14ac:dyDescent="0.2">
      <c r="A12" s="29" t="s">
        <v>149</v>
      </c>
      <c r="B12" s="30" t="s">
        <v>288</v>
      </c>
      <c r="C12" s="6">
        <v>1.5374999999999999</v>
      </c>
      <c r="D12" s="92">
        <f t="shared" si="0"/>
        <v>938</v>
      </c>
      <c r="E12" s="115"/>
      <c r="F12" s="70" t="str">
        <f t="shared" si="1"/>
        <v/>
      </c>
      <c r="G12" s="79"/>
      <c r="H12" s="129" t="str">
        <f t="shared" si="8"/>
        <v/>
      </c>
      <c r="I12" s="174">
        <v>1.4847222222222223</v>
      </c>
      <c r="J12" s="70">
        <f t="shared" si="2"/>
        <v>1000</v>
      </c>
      <c r="K12" s="79"/>
      <c r="L12" s="92" t="str">
        <f t="shared" si="3"/>
        <v/>
      </c>
      <c r="M12" s="138"/>
      <c r="N12" s="70" t="str">
        <f t="shared" si="4"/>
        <v/>
      </c>
      <c r="O12" s="79">
        <v>1.55</v>
      </c>
      <c r="P12" s="92">
        <f t="shared" si="5"/>
        <v>1000</v>
      </c>
      <c r="Q12" s="110"/>
      <c r="R12" s="70" t="str">
        <f t="shared" si="6"/>
        <v/>
      </c>
      <c r="S12" s="236"/>
      <c r="T12" s="92" t="str">
        <f t="shared" si="7"/>
        <v/>
      </c>
      <c r="U12" s="69">
        <f>IF(COUNT(C12:T12)&lt;8,SUM(D12,F12,H12,J12,L12,N12,P12,R12,T12),SUMPRODUCT(LARGE(C12:T12,{1,2,3,4})))</f>
        <v>2938</v>
      </c>
      <c r="W12" s="85"/>
    </row>
    <row r="13" spans="1:23" x14ac:dyDescent="0.2">
      <c r="A13" s="29" t="s">
        <v>194</v>
      </c>
      <c r="B13" s="30" t="s">
        <v>195</v>
      </c>
      <c r="C13" s="6">
        <v>1.6236111111111111</v>
      </c>
      <c r="D13" s="92">
        <f t="shared" si="0"/>
        <v>888</v>
      </c>
      <c r="E13" s="117">
        <v>1.0888888888888888</v>
      </c>
      <c r="F13" s="70">
        <f t="shared" si="1"/>
        <v>967</v>
      </c>
      <c r="G13" s="79">
        <v>1.5319444444444443</v>
      </c>
      <c r="H13" s="129">
        <f t="shared" si="8"/>
        <v>885</v>
      </c>
      <c r="I13" s="174">
        <v>1.6388888888888891</v>
      </c>
      <c r="J13" s="70">
        <f t="shared" si="2"/>
        <v>906</v>
      </c>
      <c r="K13" s="79">
        <v>1.7506944444444443</v>
      </c>
      <c r="L13" s="92">
        <f t="shared" si="3"/>
        <v>935</v>
      </c>
      <c r="M13" s="138">
        <v>1.4736111111111112</v>
      </c>
      <c r="N13" s="70">
        <f t="shared" si="4"/>
        <v>799</v>
      </c>
      <c r="O13" s="79"/>
      <c r="P13" s="92" t="str">
        <f t="shared" si="5"/>
        <v/>
      </c>
      <c r="Q13" s="110">
        <v>1.8291666666666666</v>
      </c>
      <c r="R13" s="70">
        <f t="shared" si="6"/>
        <v>852</v>
      </c>
      <c r="S13" s="236">
        <v>1.66875</v>
      </c>
      <c r="T13" s="92">
        <f t="shared" si="7"/>
        <v>866</v>
      </c>
      <c r="U13" s="69">
        <f>IF(COUNT(C13:T13)&lt;8,SUM(D13,F13,H13,J13,L13,N13,P13,R13,T13),SUMPRODUCT(LARGE(C13:T13,{1,2,3,4})))</f>
        <v>3696</v>
      </c>
      <c r="W13" s="85"/>
    </row>
    <row r="14" spans="1:23" x14ac:dyDescent="0.2">
      <c r="A14" s="29" t="s">
        <v>71</v>
      </c>
      <c r="B14" s="30" t="s">
        <v>238</v>
      </c>
      <c r="C14" s="159"/>
      <c r="D14" s="92"/>
      <c r="E14" s="184">
        <v>1.1493055555555556</v>
      </c>
      <c r="F14" s="70">
        <f t="shared" si="1"/>
        <v>916</v>
      </c>
      <c r="G14" s="182">
        <v>1.6979166666666667</v>
      </c>
      <c r="H14" s="129">
        <f t="shared" si="8"/>
        <v>799</v>
      </c>
      <c r="I14" s="184">
        <v>1.6722222222222223</v>
      </c>
      <c r="J14" s="70">
        <f t="shared" si="2"/>
        <v>888</v>
      </c>
      <c r="K14" s="182">
        <v>1.75</v>
      </c>
      <c r="L14" s="92">
        <f t="shared" si="3"/>
        <v>935</v>
      </c>
      <c r="M14" s="138">
        <v>1.4236111111111109</v>
      </c>
      <c r="N14" s="70">
        <f t="shared" si="4"/>
        <v>827</v>
      </c>
      <c r="O14" s="182">
        <v>1.8597222222222223</v>
      </c>
      <c r="P14" s="92">
        <f t="shared" si="5"/>
        <v>833</v>
      </c>
      <c r="Q14" s="185">
        <v>1.8770833333333332</v>
      </c>
      <c r="R14" s="70">
        <f t="shared" si="6"/>
        <v>830</v>
      </c>
      <c r="S14" s="236"/>
      <c r="T14" s="92" t="str">
        <f t="shared" si="7"/>
        <v/>
      </c>
      <c r="U14" s="69">
        <f>IF(COUNT(C14:T14)&lt;8,SUM(D14,F14,H14,J14,L14,N14,P14,R14,T14),SUMPRODUCT(LARGE(C14:T14,{1,2,3,4})))</f>
        <v>3572</v>
      </c>
      <c r="W14" s="85"/>
    </row>
    <row r="15" spans="1:23" x14ac:dyDescent="0.2">
      <c r="A15" s="29" t="s">
        <v>478</v>
      </c>
      <c r="B15" s="30" t="s">
        <v>479</v>
      </c>
      <c r="C15" s="77">
        <v>1.8041666666666665</v>
      </c>
      <c r="D15" s="92">
        <f t="shared" si="0"/>
        <v>799</v>
      </c>
      <c r="E15" s="117">
        <v>1.34375</v>
      </c>
      <c r="F15" s="70">
        <f t="shared" si="1"/>
        <v>783</v>
      </c>
      <c r="G15" s="79">
        <v>1.7055555555555555</v>
      </c>
      <c r="H15" s="129">
        <f t="shared" si="8"/>
        <v>795</v>
      </c>
      <c r="I15" s="115"/>
      <c r="J15" s="70" t="str">
        <f t="shared" si="2"/>
        <v/>
      </c>
      <c r="K15" s="182">
        <v>2.0395833333333333</v>
      </c>
      <c r="L15" s="92">
        <f t="shared" si="3"/>
        <v>802</v>
      </c>
      <c r="M15" s="137"/>
      <c r="N15" s="70" t="str">
        <f t="shared" si="4"/>
        <v/>
      </c>
      <c r="O15" s="202">
        <v>1.9951388888888888</v>
      </c>
      <c r="P15" s="92">
        <f t="shared" si="5"/>
        <v>777</v>
      </c>
      <c r="Q15" s="110"/>
      <c r="R15" s="70" t="str">
        <f t="shared" si="6"/>
        <v/>
      </c>
      <c r="S15" s="236">
        <v>1.83125</v>
      </c>
      <c r="T15" s="92">
        <f t="shared" si="7"/>
        <v>790</v>
      </c>
      <c r="U15" s="69">
        <f>IF(COUNT(C15:T15)&lt;8,SUM(D15,F15,H15,J15,L15,N15,P15,R15,T15),SUMPRODUCT(LARGE(C15:T15,{1,2,3,4})))</f>
        <v>3186</v>
      </c>
      <c r="W15" s="85"/>
    </row>
    <row r="16" spans="1:23" x14ac:dyDescent="0.2">
      <c r="A16" s="29" t="s">
        <v>80</v>
      </c>
      <c r="B16" s="30" t="s">
        <v>82</v>
      </c>
      <c r="C16" s="161"/>
      <c r="D16" s="92"/>
      <c r="E16" s="174"/>
      <c r="F16" s="70"/>
      <c r="G16" s="180"/>
      <c r="H16" s="129"/>
      <c r="I16" s="115"/>
      <c r="J16" s="70"/>
      <c r="K16" s="78"/>
      <c r="L16" s="92" t="str">
        <f t="shared" si="3"/>
        <v/>
      </c>
      <c r="M16" s="207">
        <v>1.1770833333333333</v>
      </c>
      <c r="N16" s="70">
        <f t="shared" si="4"/>
        <v>1000</v>
      </c>
      <c r="O16" s="78"/>
      <c r="P16" s="92" t="str">
        <f t="shared" si="5"/>
        <v/>
      </c>
      <c r="Q16" s="173"/>
      <c r="R16" s="70" t="str">
        <f t="shared" si="6"/>
        <v/>
      </c>
      <c r="S16" s="236"/>
      <c r="T16" s="92" t="str">
        <f t="shared" si="7"/>
        <v/>
      </c>
      <c r="U16" s="69">
        <f>IF(COUNT(C16:T16)&lt;8,SUM(D16,F16,H16,J16,L16,N16,P16,R16,T16),SUMPRODUCT(LARGE(C16:T16,{1,2,3,4})))</f>
        <v>1000</v>
      </c>
      <c r="W16" s="85"/>
    </row>
    <row r="17" spans="1:23" x14ac:dyDescent="0.2">
      <c r="A17" s="29" t="s">
        <v>128</v>
      </c>
      <c r="B17" s="30" t="s">
        <v>231</v>
      </c>
      <c r="C17" s="77">
        <v>1.6243055555555557</v>
      </c>
      <c r="D17" s="92">
        <f t="shared" si="0"/>
        <v>888</v>
      </c>
      <c r="E17" s="117"/>
      <c r="F17" s="70" t="str">
        <f t="shared" si="1"/>
        <v/>
      </c>
      <c r="G17" s="79"/>
      <c r="H17" s="129" t="str">
        <f t="shared" si="8"/>
        <v/>
      </c>
      <c r="I17" s="115"/>
      <c r="J17" s="70" t="str">
        <f t="shared" si="2"/>
        <v/>
      </c>
      <c r="K17" s="182">
        <v>1.8055555555555556</v>
      </c>
      <c r="L17" s="92">
        <f t="shared" si="3"/>
        <v>906</v>
      </c>
      <c r="M17" s="153"/>
      <c r="N17" s="70" t="str">
        <f t="shared" si="4"/>
        <v/>
      </c>
      <c r="O17" s="78"/>
      <c r="P17" s="92" t="str">
        <f t="shared" si="5"/>
        <v/>
      </c>
      <c r="Q17" s="110">
        <v>1.9263888888888889</v>
      </c>
      <c r="R17" s="70">
        <f t="shared" si="6"/>
        <v>809</v>
      </c>
      <c r="S17" s="236">
        <v>1.6923611111111112</v>
      </c>
      <c r="T17" s="92">
        <f t="shared" si="7"/>
        <v>854</v>
      </c>
      <c r="U17" s="69">
        <f>IF(COUNT(C17:T17)&lt;8,SUM(D17,F17,H17,J17,L17,N17,P17,R17,T17),SUMPRODUCT(LARGE(C17:T17,{1,2,3,4})))</f>
        <v>3457</v>
      </c>
      <c r="W17" s="85"/>
    </row>
    <row r="18" spans="1:23" x14ac:dyDescent="0.2">
      <c r="A18" s="29" t="s">
        <v>92</v>
      </c>
      <c r="B18" s="30" t="s">
        <v>231</v>
      </c>
      <c r="C18" s="77"/>
      <c r="D18" s="92" t="str">
        <f t="shared" si="0"/>
        <v/>
      </c>
      <c r="E18" s="110"/>
      <c r="F18" s="70" t="str">
        <f t="shared" si="1"/>
        <v/>
      </c>
      <c r="G18" s="79">
        <v>1.7368055555555555</v>
      </c>
      <c r="H18" s="129">
        <f t="shared" si="8"/>
        <v>781</v>
      </c>
      <c r="I18" s="110"/>
      <c r="J18" s="70" t="str">
        <f t="shared" si="2"/>
        <v/>
      </c>
      <c r="K18" s="79">
        <v>1.9458333333333335</v>
      </c>
      <c r="L18" s="92">
        <f t="shared" si="3"/>
        <v>841</v>
      </c>
      <c r="M18" s="208">
        <v>1.5368055555555555</v>
      </c>
      <c r="N18" s="70">
        <f t="shared" si="4"/>
        <v>766</v>
      </c>
      <c r="O18" s="78"/>
      <c r="P18" s="92" t="str">
        <f t="shared" si="5"/>
        <v/>
      </c>
      <c r="Q18" s="232">
        <v>1.9444444444444444</v>
      </c>
      <c r="R18" s="70">
        <f t="shared" si="6"/>
        <v>801</v>
      </c>
      <c r="S18" s="236">
        <v>1.8277777777777777</v>
      </c>
      <c r="T18" s="92">
        <f t="shared" si="7"/>
        <v>791</v>
      </c>
      <c r="U18" s="69">
        <f>IF(COUNT(C18:T18)&lt;8,SUM(D18,F18,H18,J18,L18,N18,P18,R18,T18),SUMPRODUCT(LARGE(C18:T18,{1,2,3,4})))</f>
        <v>3214</v>
      </c>
      <c r="V18" s="87"/>
      <c r="W18" s="89"/>
    </row>
    <row r="19" spans="1:23" x14ac:dyDescent="0.2">
      <c r="A19" s="29" t="s">
        <v>368</v>
      </c>
      <c r="B19" s="30" t="s">
        <v>405</v>
      </c>
      <c r="C19" s="90"/>
      <c r="D19" s="92" t="str">
        <f t="shared" si="0"/>
        <v/>
      </c>
      <c r="E19" s="118"/>
      <c r="F19" s="70" t="str">
        <f t="shared" si="1"/>
        <v/>
      </c>
      <c r="G19" s="78"/>
      <c r="H19" s="129" t="str">
        <f t="shared" si="8"/>
        <v/>
      </c>
      <c r="I19" s="118"/>
      <c r="J19" s="70" t="str">
        <f t="shared" si="2"/>
        <v/>
      </c>
      <c r="K19" s="78"/>
      <c r="L19" s="68" t="str">
        <f t="shared" ref="L19:L37" si="9">IF(ISBLANK(K19),"",ROUND($K$3/K19*1000,0))</f>
        <v/>
      </c>
      <c r="M19" s="139"/>
      <c r="N19" s="70" t="str">
        <f t="shared" si="4"/>
        <v/>
      </c>
      <c r="O19" s="78"/>
      <c r="P19" s="92" t="str">
        <f t="shared" si="5"/>
        <v/>
      </c>
      <c r="Q19" s="110"/>
      <c r="R19" s="70" t="str">
        <f t="shared" si="6"/>
        <v/>
      </c>
      <c r="S19" s="236"/>
      <c r="T19" s="92" t="str">
        <f t="shared" si="7"/>
        <v/>
      </c>
      <c r="U19" s="69">
        <f>IF(COUNT(C19:T19)&lt;8,SUM(D19,F19,H19,J19,L19,N19,P19,R19,T19),SUMPRODUCT(LARGE(C19:T19,{1,2,3,4})))</f>
        <v>0</v>
      </c>
      <c r="V19" s="87"/>
      <c r="W19" s="85"/>
    </row>
    <row r="20" spans="1:23" x14ac:dyDescent="0.2">
      <c r="A20" s="29"/>
      <c r="B20" s="30"/>
      <c r="C20" s="90"/>
      <c r="D20" s="92"/>
      <c r="E20" s="118"/>
      <c r="F20" s="70" t="str">
        <f t="shared" si="1"/>
        <v/>
      </c>
      <c r="G20" s="79"/>
      <c r="H20" s="129" t="str">
        <f t="shared" si="8"/>
        <v/>
      </c>
      <c r="I20" s="118"/>
      <c r="J20" s="70" t="str">
        <f t="shared" si="2"/>
        <v/>
      </c>
      <c r="K20" s="78"/>
      <c r="L20" s="68"/>
      <c r="M20" s="140"/>
      <c r="N20" s="70" t="str">
        <f t="shared" si="4"/>
        <v/>
      </c>
      <c r="O20" s="78"/>
      <c r="P20" s="92" t="str">
        <f t="shared" si="5"/>
        <v/>
      </c>
      <c r="Q20" s="110"/>
      <c r="R20" s="70" t="str">
        <f t="shared" si="6"/>
        <v/>
      </c>
      <c r="S20" s="60"/>
      <c r="T20" s="92" t="str">
        <f t="shared" si="7"/>
        <v/>
      </c>
      <c r="U20" s="69">
        <f>IF(COUNT(C20:T20)&lt;8,SUM(D20,F20,H20,J20,L20,N20,P20,R20,T20),SUMPRODUCT(LARGE(C20:T20,{1,2,3,4})))</f>
        <v>0</v>
      </c>
      <c r="V20" s="87"/>
      <c r="W20" s="85"/>
    </row>
    <row r="21" spans="1:23" x14ac:dyDescent="0.2">
      <c r="A21" s="29"/>
      <c r="B21" s="30"/>
      <c r="C21" s="6"/>
      <c r="D21" s="92"/>
      <c r="E21" s="110"/>
      <c r="F21" s="70" t="str">
        <f t="shared" si="1"/>
        <v/>
      </c>
      <c r="G21" s="79"/>
      <c r="H21" s="129" t="str">
        <f t="shared" si="8"/>
        <v/>
      </c>
      <c r="I21" s="110"/>
      <c r="J21" s="70" t="str">
        <f t="shared" si="2"/>
        <v/>
      </c>
      <c r="K21" s="79"/>
      <c r="L21" s="68" t="str">
        <f t="shared" si="9"/>
        <v/>
      </c>
      <c r="M21" s="141"/>
      <c r="N21" s="70" t="str">
        <f t="shared" si="4"/>
        <v/>
      </c>
      <c r="O21" s="79"/>
      <c r="P21" s="92" t="str">
        <f t="shared" si="5"/>
        <v/>
      </c>
      <c r="Q21" s="110"/>
      <c r="R21" s="70" t="str">
        <f t="shared" si="6"/>
        <v/>
      </c>
      <c r="S21" s="60"/>
      <c r="T21" s="92" t="str">
        <f t="shared" si="7"/>
        <v/>
      </c>
      <c r="U21" s="69">
        <f>IF(COUNT(C21:T21)&lt;8,SUM(D21,F21,H21,J21,L21,N21,P21,R21,T21),SUMPRODUCT(LARGE(C21:T21,{1,2,3,4})))</f>
        <v>0</v>
      </c>
      <c r="W21" s="85"/>
    </row>
    <row r="22" spans="1:23" x14ac:dyDescent="0.2">
      <c r="A22" s="29"/>
      <c r="B22" s="30"/>
      <c r="C22" s="91"/>
      <c r="D22" s="92"/>
      <c r="E22" s="115"/>
      <c r="F22" s="70" t="str">
        <f t="shared" si="1"/>
        <v/>
      </c>
      <c r="G22" s="78"/>
      <c r="H22" s="129" t="str">
        <f t="shared" si="8"/>
        <v/>
      </c>
      <c r="I22" s="115"/>
      <c r="J22" s="70" t="str">
        <f t="shared" si="2"/>
        <v/>
      </c>
      <c r="K22" s="78"/>
      <c r="L22" s="68" t="str">
        <f t="shared" si="9"/>
        <v/>
      </c>
      <c r="M22" s="115"/>
      <c r="N22" s="70" t="str">
        <f t="shared" si="4"/>
        <v/>
      </c>
      <c r="O22" s="78"/>
      <c r="P22" s="92" t="str">
        <f t="shared" si="5"/>
        <v/>
      </c>
      <c r="Q22" s="110"/>
      <c r="R22" s="70" t="str">
        <f t="shared" si="6"/>
        <v/>
      </c>
      <c r="S22" s="60"/>
      <c r="T22" s="92" t="str">
        <f t="shared" si="7"/>
        <v/>
      </c>
      <c r="U22" s="69">
        <f>IF(COUNT(C22:T22)&lt;8,SUM(D22,F22,H22,J22,L22,N22,P22,R22,T22),SUMPRODUCT(LARGE(C22:T22,{1,2,3,4})))</f>
        <v>0</v>
      </c>
      <c r="W22" s="86"/>
    </row>
    <row r="23" spans="1:23" x14ac:dyDescent="0.2">
      <c r="A23" s="29"/>
      <c r="B23" s="30"/>
      <c r="C23" s="91"/>
      <c r="D23" s="92"/>
      <c r="E23" s="115"/>
      <c r="F23" s="70" t="str">
        <f t="shared" si="1"/>
        <v/>
      </c>
      <c r="G23" s="79"/>
      <c r="H23" s="129" t="str">
        <f t="shared" si="8"/>
        <v/>
      </c>
      <c r="I23" s="115"/>
      <c r="J23" s="70" t="str">
        <f t="shared" si="2"/>
        <v/>
      </c>
      <c r="K23" s="83"/>
      <c r="L23" s="68"/>
      <c r="M23" s="117"/>
      <c r="N23" s="70" t="str">
        <f t="shared" si="4"/>
        <v/>
      </c>
      <c r="O23" s="78"/>
      <c r="P23" s="92" t="str">
        <f t="shared" si="5"/>
        <v/>
      </c>
      <c r="Q23" s="110"/>
      <c r="R23" s="70" t="str">
        <f t="shared" si="6"/>
        <v/>
      </c>
      <c r="S23" s="60"/>
      <c r="T23" s="92" t="str">
        <f t="shared" si="7"/>
        <v/>
      </c>
      <c r="U23" s="69">
        <f>IF(COUNT(C23:T23)&lt;8,SUM(D23,F23,H23,J23,L23,N23,P23,R23,T23),SUMPRODUCT(LARGE(C23:T23,{1,2,3,4})))</f>
        <v>0</v>
      </c>
      <c r="W23" s="86"/>
    </row>
    <row r="24" spans="1:23" x14ac:dyDescent="0.2">
      <c r="A24" s="29"/>
      <c r="B24" s="30"/>
      <c r="C24" s="77"/>
      <c r="D24" s="92"/>
      <c r="E24" s="117"/>
      <c r="F24" s="70" t="str">
        <f t="shared" ref="F24:F37" si="10">IF(ISBLANK(E24),"",ROUND($E$3/E24*1000,0))</f>
        <v/>
      </c>
      <c r="G24" s="78"/>
      <c r="H24" s="129" t="str">
        <f t="shared" si="8"/>
        <v/>
      </c>
      <c r="I24" s="115"/>
      <c r="J24" s="70" t="str">
        <f t="shared" si="2"/>
        <v/>
      </c>
      <c r="K24" s="78"/>
      <c r="L24" s="68" t="str">
        <f t="shared" si="9"/>
        <v/>
      </c>
      <c r="M24" s="115"/>
      <c r="N24" s="70" t="str">
        <f t="shared" ref="N24:N26" si="11">IF(ISBLANK(M24),"",ROUND($M$3/M24*1000,0))</f>
        <v/>
      </c>
      <c r="O24" s="78"/>
      <c r="P24" s="92" t="str">
        <f t="shared" si="5"/>
        <v/>
      </c>
      <c r="Q24" s="114"/>
      <c r="R24" s="70" t="str">
        <f t="shared" ref="R24:R37" si="12">IF(ISBLANK(Q24),"",ROUND($Q$3/Q24*1000,0))</f>
        <v/>
      </c>
      <c r="S24" s="60"/>
      <c r="T24" s="68" t="str">
        <f t="shared" ref="T24:T37" si="13">IF(ISBLANK(S24),"",ROUND($S$3/S24*1000,0))</f>
        <v/>
      </c>
      <c r="U24" s="69">
        <f>IF(COUNT(C24:T24)&lt;8,SUM(D24,F24,H24,J24,L24,N24,P24,R24,T24),SUMPRODUCT(LARGE(C24:T24,{1,2,3,4})))</f>
        <v>0</v>
      </c>
      <c r="W24" s="86"/>
    </row>
    <row r="25" spans="1:23" x14ac:dyDescent="0.2">
      <c r="A25" s="29"/>
      <c r="B25" s="30"/>
      <c r="C25" s="77"/>
      <c r="D25" s="92"/>
      <c r="E25" s="117"/>
      <c r="F25" s="70"/>
      <c r="G25" s="78"/>
      <c r="H25" s="129" t="str">
        <f t="shared" si="8"/>
        <v/>
      </c>
      <c r="I25" s="115"/>
      <c r="J25" s="70" t="str">
        <f t="shared" si="2"/>
        <v/>
      </c>
      <c r="K25" s="78"/>
      <c r="L25" s="68"/>
      <c r="M25" s="115"/>
      <c r="N25" s="70" t="str">
        <f t="shared" si="11"/>
        <v/>
      </c>
      <c r="O25" s="78"/>
      <c r="P25" s="92" t="str">
        <f t="shared" si="5"/>
        <v/>
      </c>
      <c r="Q25" s="110"/>
      <c r="R25" s="70" t="str">
        <f t="shared" si="12"/>
        <v/>
      </c>
      <c r="S25" s="60"/>
      <c r="T25" s="68"/>
      <c r="U25" s="69">
        <f>IF(COUNT(C25:T25)&lt;8,SUM(D25,F25,H25,J25,L25,N25,P25,R25,T25),SUMPRODUCT(LARGE(C25:T25,{1,2,3,4})))</f>
        <v>0</v>
      </c>
      <c r="W25" s="86"/>
    </row>
    <row r="26" spans="1:23" x14ac:dyDescent="0.2">
      <c r="A26" s="29"/>
      <c r="B26" s="30"/>
      <c r="C26" s="77"/>
      <c r="D26" s="92"/>
      <c r="E26" s="117"/>
      <c r="F26" s="70" t="str">
        <f t="shared" si="10"/>
        <v/>
      </c>
      <c r="G26" s="78"/>
      <c r="H26" s="129" t="str">
        <f t="shared" ref="H26:H37" si="14">IF(ISBLANK(G26),"",ROUND($G$3/G26*1000,0))</f>
        <v/>
      </c>
      <c r="I26" s="115"/>
      <c r="J26" s="70" t="str">
        <f t="shared" si="2"/>
        <v/>
      </c>
      <c r="K26" s="78"/>
      <c r="L26" s="68" t="str">
        <f t="shared" si="9"/>
        <v/>
      </c>
      <c r="M26" s="115"/>
      <c r="N26" s="70" t="str">
        <f t="shared" si="11"/>
        <v/>
      </c>
      <c r="O26" s="78"/>
      <c r="P26" s="68" t="str">
        <f t="shared" ref="P26:P37" si="15">IF(ISBLANK(O26),"",ROUND($O$3/O26*1000,0))</f>
        <v/>
      </c>
      <c r="Q26" s="114"/>
      <c r="R26" s="70" t="str">
        <f t="shared" si="12"/>
        <v/>
      </c>
      <c r="S26" s="60"/>
      <c r="T26" s="68" t="str">
        <f t="shared" si="13"/>
        <v/>
      </c>
      <c r="U26" s="69">
        <f>IF(COUNT(C26:T26)&lt;8,SUM(D26,F26,H26,J26,L26,N26,P26,R26,T26),SUMPRODUCT(LARGE(C26:T26,{1,2,3,4})))</f>
        <v>0</v>
      </c>
      <c r="W26" s="85"/>
    </row>
    <row r="27" spans="1:23" x14ac:dyDescent="0.2">
      <c r="A27" s="29"/>
      <c r="B27" s="30"/>
      <c r="C27" s="90"/>
      <c r="D27" s="92"/>
      <c r="E27" s="117"/>
      <c r="F27" s="70" t="str">
        <f t="shared" si="10"/>
        <v/>
      </c>
      <c r="G27" s="79"/>
      <c r="H27" s="129" t="str">
        <f t="shared" si="14"/>
        <v/>
      </c>
      <c r="I27" s="115"/>
      <c r="J27" s="70" t="str">
        <f t="shared" ref="J27:J37" si="16">IF(ISBLANK(I27),"",ROUND($I$3/I27*1000,0))</f>
        <v/>
      </c>
      <c r="K27" s="79"/>
      <c r="L27" s="68" t="str">
        <f t="shared" si="9"/>
        <v/>
      </c>
      <c r="M27" s="115"/>
      <c r="N27" s="70"/>
      <c r="O27" s="78"/>
      <c r="P27" s="68" t="str">
        <f t="shared" si="15"/>
        <v/>
      </c>
      <c r="Q27" s="110"/>
      <c r="R27" s="70" t="str">
        <f t="shared" si="12"/>
        <v/>
      </c>
      <c r="S27" s="60"/>
      <c r="T27" s="68" t="str">
        <f t="shared" si="13"/>
        <v/>
      </c>
      <c r="U27" s="69">
        <f>IF(COUNT(C27:T27)&lt;8,SUM(D27,F27,H27,J27,L27,N27,P27,R27,T27),SUMPRODUCT(LARGE(C27:T27,{1,2,3,4})))</f>
        <v>0</v>
      </c>
      <c r="W27" s="86"/>
    </row>
    <row r="28" spans="1:23" x14ac:dyDescent="0.2">
      <c r="A28" s="29"/>
      <c r="B28" s="30"/>
      <c r="C28" s="76"/>
      <c r="D28" s="92" t="str">
        <f t="shared" ref="D28" si="17">IF(ISBLANK(C28),"",ROUND($Q$3/C28*1000,0))</f>
        <v/>
      </c>
      <c r="E28" s="61"/>
      <c r="F28" s="70" t="str">
        <f t="shared" si="10"/>
        <v/>
      </c>
      <c r="G28" s="58"/>
      <c r="H28" s="68" t="str">
        <f t="shared" si="14"/>
        <v/>
      </c>
      <c r="I28" s="61"/>
      <c r="J28" s="70" t="str">
        <f t="shared" si="16"/>
        <v/>
      </c>
      <c r="K28" s="58"/>
      <c r="L28" s="68" t="str">
        <f t="shared" si="9"/>
        <v/>
      </c>
      <c r="M28" s="115"/>
      <c r="N28" s="70" t="str">
        <f t="shared" ref="N28:N37" si="18">IF(ISBLANK(M28),"",ROUND($M$3/M28*1000,0))</f>
        <v/>
      </c>
      <c r="O28" s="58"/>
      <c r="P28" s="68" t="str">
        <f t="shared" si="15"/>
        <v/>
      </c>
      <c r="Q28" s="59"/>
      <c r="R28" s="70" t="str">
        <f t="shared" si="12"/>
        <v/>
      </c>
      <c r="S28" s="60"/>
      <c r="T28" s="68" t="str">
        <f t="shared" si="13"/>
        <v/>
      </c>
      <c r="U28" s="69">
        <f>IF(COUNT(C28:T28)&lt;8,SUM(D28,F28,H28,J28,L28,N28,P28,R28,T28),SUMPRODUCT(LARGE(C28:T28,{1,2,3,4})))</f>
        <v>0</v>
      </c>
    </row>
    <row r="29" spans="1:23" x14ac:dyDescent="0.2">
      <c r="A29" s="29"/>
      <c r="B29" s="30"/>
      <c r="C29" s="6"/>
      <c r="D29" s="68"/>
      <c r="E29" s="61"/>
      <c r="F29" s="70" t="str">
        <f t="shared" si="10"/>
        <v/>
      </c>
      <c r="G29" s="58"/>
      <c r="H29" s="68" t="str">
        <f t="shared" si="14"/>
        <v/>
      </c>
      <c r="I29" s="61"/>
      <c r="J29" s="70" t="str">
        <f t="shared" si="16"/>
        <v/>
      </c>
      <c r="K29" s="58"/>
      <c r="L29" s="68" t="str">
        <f t="shared" si="9"/>
        <v/>
      </c>
      <c r="M29" s="61"/>
      <c r="N29" s="70" t="str">
        <f t="shared" si="18"/>
        <v/>
      </c>
      <c r="O29" s="58"/>
      <c r="P29" s="68" t="str">
        <f t="shared" si="15"/>
        <v/>
      </c>
      <c r="Q29" s="59"/>
      <c r="R29" s="70" t="str">
        <f t="shared" si="12"/>
        <v/>
      </c>
      <c r="S29" s="60"/>
      <c r="T29" s="68" t="str">
        <f t="shared" si="13"/>
        <v/>
      </c>
      <c r="U29" s="69">
        <f>IF(COUNT(C29:T29)&lt;8,SUM(D29,F29,H29,J29,L29,N29,P29,R29,T29),SUMPRODUCT(LARGE(C29:T29,{1,2,3,4})))</f>
        <v>0</v>
      </c>
    </row>
    <row r="30" spans="1:23" x14ac:dyDescent="0.2">
      <c r="A30" s="29"/>
      <c r="B30" s="30"/>
      <c r="C30" s="76"/>
      <c r="D30" s="68"/>
      <c r="E30" s="61"/>
      <c r="F30" s="70" t="str">
        <f t="shared" si="10"/>
        <v/>
      </c>
      <c r="G30" s="58"/>
      <c r="H30" s="68" t="str">
        <f t="shared" si="14"/>
        <v/>
      </c>
      <c r="I30" s="61"/>
      <c r="J30" s="70" t="str">
        <f t="shared" si="16"/>
        <v/>
      </c>
      <c r="K30" s="58"/>
      <c r="L30" s="68" t="str">
        <f t="shared" si="9"/>
        <v/>
      </c>
      <c r="M30" s="61"/>
      <c r="N30" s="70" t="str">
        <f t="shared" si="18"/>
        <v/>
      </c>
      <c r="O30" s="58"/>
      <c r="P30" s="68" t="str">
        <f t="shared" si="15"/>
        <v/>
      </c>
      <c r="Q30" s="59"/>
      <c r="R30" s="70" t="str">
        <f t="shared" si="12"/>
        <v/>
      </c>
      <c r="S30" s="60"/>
      <c r="T30" s="68" t="str">
        <f t="shared" si="13"/>
        <v/>
      </c>
      <c r="U30" s="69">
        <f>IF(COUNT(C30:T30)&lt;8,SUM(D30,F30,H30,J30,L30,N30,P30,R30,T30),SUMPRODUCT(LARGE(C30:T30,{1,2,3,4})))</f>
        <v>0</v>
      </c>
    </row>
    <row r="31" spans="1:23" x14ac:dyDescent="0.2">
      <c r="A31" s="29"/>
      <c r="B31" s="30"/>
      <c r="C31" s="76"/>
      <c r="D31" s="68"/>
      <c r="E31" s="61"/>
      <c r="F31" s="70" t="str">
        <f t="shared" si="10"/>
        <v/>
      </c>
      <c r="G31" s="58"/>
      <c r="H31" s="68" t="str">
        <f t="shared" si="14"/>
        <v/>
      </c>
      <c r="I31" s="61"/>
      <c r="J31" s="70" t="str">
        <f t="shared" si="16"/>
        <v/>
      </c>
      <c r="K31" s="58"/>
      <c r="L31" s="68" t="str">
        <f t="shared" si="9"/>
        <v/>
      </c>
      <c r="M31" s="61"/>
      <c r="N31" s="70" t="str">
        <f t="shared" si="18"/>
        <v/>
      </c>
      <c r="O31" s="58"/>
      <c r="P31" s="68" t="str">
        <f t="shared" si="15"/>
        <v/>
      </c>
      <c r="Q31" s="59"/>
      <c r="R31" s="70" t="str">
        <f t="shared" si="12"/>
        <v/>
      </c>
      <c r="S31" s="60"/>
      <c r="T31" s="68" t="str">
        <f t="shared" si="13"/>
        <v/>
      </c>
      <c r="U31" s="69">
        <f>IF(COUNT(C31:T31)&lt;8,SUM(D31,F31,H31,J31,L31,N31,P31,R31,T31),SUMPRODUCT(LARGE(C31:T31,{1,2,3,4})))</f>
        <v>0</v>
      </c>
    </row>
    <row r="32" spans="1:23" x14ac:dyDescent="0.2">
      <c r="A32" s="29"/>
      <c r="B32" s="30"/>
      <c r="C32" s="6"/>
      <c r="D32" s="68"/>
      <c r="E32" s="61"/>
      <c r="F32" s="70" t="str">
        <f t="shared" si="10"/>
        <v/>
      </c>
      <c r="G32" s="58"/>
      <c r="H32" s="68" t="str">
        <f t="shared" si="14"/>
        <v/>
      </c>
      <c r="I32" s="61"/>
      <c r="J32" s="70" t="str">
        <f t="shared" si="16"/>
        <v/>
      </c>
      <c r="K32" s="58"/>
      <c r="L32" s="68" t="str">
        <f t="shared" si="9"/>
        <v/>
      </c>
      <c r="M32" s="61"/>
      <c r="N32" s="70" t="str">
        <f t="shared" si="18"/>
        <v/>
      </c>
      <c r="O32" s="58"/>
      <c r="P32" s="68" t="str">
        <f t="shared" si="15"/>
        <v/>
      </c>
      <c r="Q32" s="59"/>
      <c r="R32" s="70" t="str">
        <f t="shared" si="12"/>
        <v/>
      </c>
      <c r="S32" s="60"/>
      <c r="T32" s="68" t="str">
        <f t="shared" si="13"/>
        <v/>
      </c>
      <c r="U32" s="69">
        <f>IF(COUNT(C32:T32)&lt;8,SUM(D32,F32,H32,J32,L32,N32,P32,R32,T32),SUMPRODUCT(LARGE(C32:T32,{1,2,3,4})))</f>
        <v>0</v>
      </c>
    </row>
    <row r="33" spans="1:21" x14ac:dyDescent="0.2">
      <c r="A33" s="29"/>
      <c r="B33" s="30"/>
      <c r="C33" s="76"/>
      <c r="D33" s="68"/>
      <c r="E33" s="61"/>
      <c r="F33" s="70" t="str">
        <f t="shared" si="10"/>
        <v/>
      </c>
      <c r="G33" s="58"/>
      <c r="H33" s="68" t="str">
        <f t="shared" si="14"/>
        <v/>
      </c>
      <c r="I33" s="61"/>
      <c r="J33" s="70" t="str">
        <f t="shared" si="16"/>
        <v/>
      </c>
      <c r="K33" s="58"/>
      <c r="L33" s="68" t="str">
        <f t="shared" si="9"/>
        <v/>
      </c>
      <c r="M33" s="61"/>
      <c r="N33" s="70" t="str">
        <f t="shared" si="18"/>
        <v/>
      </c>
      <c r="O33" s="58"/>
      <c r="P33" s="68" t="str">
        <f t="shared" si="15"/>
        <v/>
      </c>
      <c r="Q33" s="59"/>
      <c r="R33" s="70" t="str">
        <f t="shared" si="12"/>
        <v/>
      </c>
      <c r="S33" s="60"/>
      <c r="T33" s="68" t="str">
        <f t="shared" si="13"/>
        <v/>
      </c>
      <c r="U33" s="69">
        <f>IF(COUNT(C33:T33)&lt;8,SUM(D33,F33,H33,J33,L33,N33,P33,R33,T33),SUMPRODUCT(LARGE(C33:T33,{1,2,3,4})))</f>
        <v>0</v>
      </c>
    </row>
    <row r="34" spans="1:21" x14ac:dyDescent="0.2">
      <c r="A34" s="29"/>
      <c r="B34" s="30"/>
      <c r="C34" s="76"/>
      <c r="D34" s="68"/>
      <c r="E34" s="61"/>
      <c r="F34" s="70" t="str">
        <f t="shared" si="10"/>
        <v/>
      </c>
      <c r="G34" s="58"/>
      <c r="H34" s="68" t="str">
        <f t="shared" si="14"/>
        <v/>
      </c>
      <c r="I34" s="61"/>
      <c r="J34" s="70" t="str">
        <f t="shared" si="16"/>
        <v/>
      </c>
      <c r="K34" s="58"/>
      <c r="L34" s="68" t="str">
        <f t="shared" si="9"/>
        <v/>
      </c>
      <c r="M34" s="61"/>
      <c r="N34" s="70" t="str">
        <f t="shared" si="18"/>
        <v/>
      </c>
      <c r="O34" s="58"/>
      <c r="P34" s="68" t="str">
        <f t="shared" si="15"/>
        <v/>
      </c>
      <c r="Q34" s="59"/>
      <c r="R34" s="70" t="str">
        <f t="shared" si="12"/>
        <v/>
      </c>
      <c r="S34" s="60"/>
      <c r="T34" s="68" t="str">
        <f t="shared" si="13"/>
        <v/>
      </c>
      <c r="U34" s="69">
        <f>IF(COUNT(C34:T34)&lt;8,SUM(D34,F34,H34,J34,L34,N34,P34,R34,T34),SUMPRODUCT(LARGE(C34:T34,{1,2,3,4})))</f>
        <v>0</v>
      </c>
    </row>
    <row r="35" spans="1:21" x14ac:dyDescent="0.2">
      <c r="A35" s="29"/>
      <c r="B35" s="30"/>
      <c r="C35" s="76"/>
      <c r="D35" s="68"/>
      <c r="E35" s="63"/>
      <c r="F35" s="70" t="str">
        <f t="shared" si="10"/>
        <v/>
      </c>
      <c r="G35" s="58"/>
      <c r="H35" s="68" t="str">
        <f t="shared" si="14"/>
        <v/>
      </c>
      <c r="I35" s="63"/>
      <c r="J35" s="70" t="str">
        <f t="shared" si="16"/>
        <v/>
      </c>
      <c r="K35" s="58"/>
      <c r="L35" s="68" t="str">
        <f t="shared" si="9"/>
        <v/>
      </c>
      <c r="M35" s="63"/>
      <c r="N35" s="70" t="str">
        <f t="shared" si="18"/>
        <v/>
      </c>
      <c r="O35" s="58"/>
      <c r="P35" s="68" t="str">
        <f t="shared" si="15"/>
        <v/>
      </c>
      <c r="Q35" s="59"/>
      <c r="R35" s="70" t="str">
        <f t="shared" si="12"/>
        <v/>
      </c>
      <c r="S35" s="60"/>
      <c r="T35" s="68" t="str">
        <f t="shared" si="13"/>
        <v/>
      </c>
      <c r="U35" s="69">
        <f>IF(COUNT(C35:T35)&lt;8,SUM(D35,F35,H35,J35,L35,N35,P35,R35,T35),SUMPRODUCT(LARGE(C35:T35,{1,2,3,4})))</f>
        <v>0</v>
      </c>
    </row>
    <row r="36" spans="1:21" x14ac:dyDescent="0.2">
      <c r="A36" s="29"/>
      <c r="B36" s="30"/>
      <c r="C36" s="6"/>
      <c r="D36" s="68"/>
      <c r="E36" s="61"/>
      <c r="F36" s="70" t="str">
        <f t="shared" si="10"/>
        <v/>
      </c>
      <c r="G36" s="58"/>
      <c r="H36" s="68" t="str">
        <f t="shared" si="14"/>
        <v/>
      </c>
      <c r="I36" s="61"/>
      <c r="J36" s="70" t="str">
        <f t="shared" si="16"/>
        <v/>
      </c>
      <c r="K36" s="58"/>
      <c r="L36" s="68" t="str">
        <f t="shared" si="9"/>
        <v/>
      </c>
      <c r="M36" s="61"/>
      <c r="N36" s="70" t="str">
        <f t="shared" si="18"/>
        <v/>
      </c>
      <c r="O36" s="58"/>
      <c r="P36" s="68" t="str">
        <f t="shared" si="15"/>
        <v/>
      </c>
      <c r="Q36" s="59"/>
      <c r="R36" s="70" t="str">
        <f t="shared" si="12"/>
        <v/>
      </c>
      <c r="S36" s="60"/>
      <c r="T36" s="68" t="str">
        <f t="shared" si="13"/>
        <v/>
      </c>
      <c r="U36" s="69">
        <f>IF(COUNT(C36:T36)&lt;8,SUM(D36,F36,H36,J36,L36,N36,P36,R36,T36),SUMPRODUCT(LARGE(C36:T36,{1,2,3,4})))</f>
        <v>0</v>
      </c>
    </row>
    <row r="37" spans="1:21" x14ac:dyDescent="0.2">
      <c r="A37" s="29"/>
      <c r="B37" s="30"/>
      <c r="C37" s="76"/>
      <c r="D37" s="68"/>
      <c r="E37" s="61"/>
      <c r="F37" s="70" t="str">
        <f t="shared" si="10"/>
        <v/>
      </c>
      <c r="G37" s="58"/>
      <c r="H37" s="68" t="str">
        <f t="shared" si="14"/>
        <v/>
      </c>
      <c r="I37" s="61"/>
      <c r="J37" s="70" t="str">
        <f t="shared" si="16"/>
        <v/>
      </c>
      <c r="K37" s="58"/>
      <c r="L37" s="68" t="str">
        <f t="shared" si="9"/>
        <v/>
      </c>
      <c r="M37" s="61"/>
      <c r="N37" s="70" t="str">
        <f t="shared" si="18"/>
        <v/>
      </c>
      <c r="O37" s="58"/>
      <c r="P37" s="68" t="str">
        <f t="shared" si="15"/>
        <v/>
      </c>
      <c r="Q37" s="59"/>
      <c r="R37" s="70" t="str">
        <f t="shared" si="12"/>
        <v/>
      </c>
      <c r="S37" s="60"/>
      <c r="T37" s="68" t="str">
        <f t="shared" si="13"/>
        <v/>
      </c>
      <c r="U37" s="69">
        <f>IF(COUNT(C37:T37)&lt;8,SUM(D37,F37,H37,J37,L37,N37,P37,R37,T37),SUMPRODUCT(LARGE(C37:T37,{1,2,3,4})))</f>
        <v>0</v>
      </c>
    </row>
    <row r="38" spans="1:21" x14ac:dyDescent="0.2">
      <c r="A38" s="29"/>
      <c r="B38" s="30"/>
      <c r="C38" s="6"/>
      <c r="D38" s="68"/>
      <c r="E38" s="61"/>
      <c r="F38" s="70" t="str">
        <f t="shared" ref="F38:F42" si="19">IF(ISBLANK(E38),"",ROUND($E$3/E38*1000,0))</f>
        <v/>
      </c>
      <c r="G38" s="60"/>
      <c r="H38" s="68" t="str">
        <f t="shared" ref="H38:H42" si="20">IF(ISBLANK(G38),"",ROUND($G$3/G38*1000,0))</f>
        <v/>
      </c>
      <c r="I38" s="61"/>
      <c r="J38" s="70" t="str">
        <f t="shared" ref="J38:J42" si="21">IF(ISBLANK(I38),"",ROUND($I$3/I38*1000,0))</f>
        <v/>
      </c>
      <c r="K38" s="60"/>
      <c r="L38" s="68" t="str">
        <f t="shared" ref="L38:L42" si="22">IF(ISBLANK(K38),"",ROUND($K$3/K38*1000,0))</f>
        <v/>
      </c>
      <c r="M38" s="61"/>
      <c r="N38" s="70" t="str">
        <f t="shared" ref="N38:N42" si="23">IF(ISBLANK(M38),"",ROUND($M$3/M38*1000,0))</f>
        <v/>
      </c>
      <c r="O38" s="60"/>
      <c r="P38" s="68" t="str">
        <f t="shared" ref="P38:P42" si="24">IF(ISBLANK(O38),"",ROUND($O$3/O38*1000,0))</f>
        <v/>
      </c>
      <c r="Q38" s="59"/>
      <c r="R38" s="70" t="str">
        <f t="shared" ref="R38:R42" si="25">IF(ISBLANK(Q38),"",ROUND($Q$3/Q38*1000,0))</f>
        <v/>
      </c>
      <c r="S38" s="60"/>
      <c r="T38" s="68" t="str">
        <f t="shared" ref="T38:T42" si="26">IF(ISBLANK(S38),"",ROUND($S$3/S38*1000,0))</f>
        <v/>
      </c>
      <c r="U38" s="69">
        <f>IF(COUNT(C38:T38)&lt;8,SUM(D38,F38,H38,J38,L38,N38,P38,R38,T38),SUMPRODUCT(LARGE(C38:T38,{1,2,3,4})))</f>
        <v>0</v>
      </c>
    </row>
    <row r="39" spans="1:21" x14ac:dyDescent="0.2">
      <c r="A39" s="29"/>
      <c r="B39" s="30"/>
      <c r="C39" s="76"/>
      <c r="D39" s="68"/>
      <c r="E39" s="61"/>
      <c r="F39" s="70" t="str">
        <f t="shared" si="19"/>
        <v/>
      </c>
      <c r="G39" s="60"/>
      <c r="H39" s="68" t="str">
        <f t="shared" si="20"/>
        <v/>
      </c>
      <c r="I39" s="61"/>
      <c r="J39" s="70" t="str">
        <f t="shared" si="21"/>
        <v/>
      </c>
      <c r="K39" s="60"/>
      <c r="L39" s="68" t="str">
        <f t="shared" si="22"/>
        <v/>
      </c>
      <c r="M39" s="61"/>
      <c r="N39" s="70" t="str">
        <f t="shared" si="23"/>
        <v/>
      </c>
      <c r="O39" s="60"/>
      <c r="P39" s="68" t="str">
        <f t="shared" si="24"/>
        <v/>
      </c>
      <c r="Q39" s="59"/>
      <c r="R39" s="70" t="str">
        <f t="shared" si="25"/>
        <v/>
      </c>
      <c r="S39" s="60"/>
      <c r="T39" s="68" t="str">
        <f t="shared" si="26"/>
        <v/>
      </c>
      <c r="U39" s="69">
        <f>IF(COUNT(C39:T39)&lt;8,SUM(D39,F39,H39,J39,L39,N39,P39,R39,T39),SUMPRODUCT(LARGE(C39:T39,{1,2,3,4})))</f>
        <v>0</v>
      </c>
    </row>
    <row r="40" spans="1:21" x14ac:dyDescent="0.2">
      <c r="A40" s="29"/>
      <c r="B40" s="30"/>
      <c r="C40" s="6"/>
      <c r="D40" s="68"/>
      <c r="E40" s="61"/>
      <c r="F40" s="70" t="str">
        <f t="shared" si="19"/>
        <v/>
      </c>
      <c r="G40" s="60"/>
      <c r="H40" s="68" t="str">
        <f t="shared" si="20"/>
        <v/>
      </c>
      <c r="I40" s="61"/>
      <c r="J40" s="70" t="str">
        <f t="shared" si="21"/>
        <v/>
      </c>
      <c r="K40" s="60"/>
      <c r="L40" s="68" t="str">
        <f t="shared" si="22"/>
        <v/>
      </c>
      <c r="M40" s="61"/>
      <c r="N40" s="70" t="str">
        <f t="shared" si="23"/>
        <v/>
      </c>
      <c r="O40" s="60"/>
      <c r="P40" s="68" t="str">
        <f t="shared" si="24"/>
        <v/>
      </c>
      <c r="Q40" s="59"/>
      <c r="R40" s="70" t="str">
        <f t="shared" si="25"/>
        <v/>
      </c>
      <c r="S40" s="60"/>
      <c r="T40" s="68" t="str">
        <f t="shared" si="26"/>
        <v/>
      </c>
      <c r="U40" s="69">
        <f>IF(COUNT(C40:T40)&lt;8,SUM(D40,F40,H40,J40,L40,N40,P40,R40,T40),SUMPRODUCT(LARGE(C40:T40,{1,2,3,4})))</f>
        <v>0</v>
      </c>
    </row>
    <row r="41" spans="1:21" x14ac:dyDescent="0.2">
      <c r="A41" s="29"/>
      <c r="B41" s="30"/>
      <c r="C41" s="76"/>
      <c r="D41" s="68"/>
      <c r="E41" s="61"/>
      <c r="F41" s="70" t="str">
        <f t="shared" si="19"/>
        <v/>
      </c>
      <c r="G41" s="60"/>
      <c r="H41" s="68" t="str">
        <f t="shared" si="20"/>
        <v/>
      </c>
      <c r="I41" s="61"/>
      <c r="J41" s="70" t="str">
        <f t="shared" si="21"/>
        <v/>
      </c>
      <c r="K41" s="60"/>
      <c r="L41" s="68" t="str">
        <f t="shared" si="22"/>
        <v/>
      </c>
      <c r="M41" s="61"/>
      <c r="N41" s="70" t="str">
        <f t="shared" si="23"/>
        <v/>
      </c>
      <c r="O41" s="60"/>
      <c r="P41" s="68" t="str">
        <f t="shared" si="24"/>
        <v/>
      </c>
      <c r="Q41" s="59"/>
      <c r="R41" s="70" t="str">
        <f t="shared" si="25"/>
        <v/>
      </c>
      <c r="S41" s="60"/>
      <c r="T41" s="68" t="str">
        <f t="shared" si="26"/>
        <v/>
      </c>
      <c r="U41" s="69">
        <f>IF(COUNT(C41:T41)&lt;8,SUM(D41,F41,H41,J41,L41,N41,P41,R41,T41),SUMPRODUCT(LARGE(C41:T41,{1,2,3,4})))</f>
        <v>0</v>
      </c>
    </row>
    <row r="42" spans="1:21" x14ac:dyDescent="0.2">
      <c r="A42" s="27"/>
      <c r="B42" s="12"/>
      <c r="C42" s="76"/>
      <c r="D42" s="68" t="str">
        <f t="shared" ref="D42" si="27">IF(ISBLANK(C42),"",ROUND($C$3/C42*1000,0))</f>
        <v/>
      </c>
      <c r="E42" s="61"/>
      <c r="F42" s="70" t="str">
        <f t="shared" si="19"/>
        <v/>
      </c>
      <c r="G42" s="60"/>
      <c r="H42" s="68" t="str">
        <f t="shared" si="20"/>
        <v/>
      </c>
      <c r="I42" s="61"/>
      <c r="J42" s="70" t="str">
        <f t="shared" si="21"/>
        <v/>
      </c>
      <c r="K42" s="60"/>
      <c r="L42" s="68" t="str">
        <f t="shared" si="22"/>
        <v/>
      </c>
      <c r="M42" s="61"/>
      <c r="N42" s="70" t="str">
        <f t="shared" si="23"/>
        <v/>
      </c>
      <c r="O42" s="60"/>
      <c r="P42" s="68" t="str">
        <f t="shared" si="24"/>
        <v/>
      </c>
      <c r="Q42" s="59"/>
      <c r="R42" s="70" t="str">
        <f t="shared" si="25"/>
        <v/>
      </c>
      <c r="S42" s="60"/>
      <c r="T42" s="68" t="str">
        <f t="shared" si="26"/>
        <v/>
      </c>
      <c r="U42" s="69">
        <f>IF(COUNT(C42:T42)&lt;8,SUM(D42,F42,H42,J42,L42,N42,P42,R42,T42),SUMPRODUCT(LARGE(C42:T42,{1,2,3,4})))</f>
        <v>0</v>
      </c>
    </row>
  </sheetData>
  <mergeCells count="9">
    <mergeCell ref="C1:D1"/>
    <mergeCell ref="O1:P1"/>
    <mergeCell ref="S1:T1"/>
    <mergeCell ref="E1:F1"/>
    <mergeCell ref="G1:H1"/>
    <mergeCell ref="I1:J1"/>
    <mergeCell ref="K1:L1"/>
    <mergeCell ref="M1:N1"/>
    <mergeCell ref="Q1:R1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Tristar 1 Girls</vt:lpstr>
      <vt:lpstr>Tristar 1 Boys</vt:lpstr>
      <vt:lpstr>Tristar 2 Girls</vt:lpstr>
      <vt:lpstr>Tristar 2 Boys</vt:lpstr>
      <vt:lpstr>Tristar 3 Girls</vt:lpstr>
      <vt:lpstr>Tristar 3 Boys</vt:lpstr>
      <vt:lpstr>Youth Girls</vt:lpstr>
      <vt:lpstr>Youth Boys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Adam Gunby</cp:lastModifiedBy>
  <cp:lastPrinted>2012-06-19T16:02:57Z</cp:lastPrinted>
  <dcterms:created xsi:type="dcterms:W3CDTF">2005-02-26T14:45:31Z</dcterms:created>
  <dcterms:modified xsi:type="dcterms:W3CDTF">2017-01-26T13:53:24Z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146050744</vt:i4>
  </property>
  <property fmtid="{D5CDD505-2E9C-101B-9397-08002B2CF9AE}" pid="3" name="_EmailSubject">
    <vt:lpwstr>triathlon spreadsheet</vt:lpwstr>
  </property>
  <property fmtid="{D5CDD505-2E9C-101B-9397-08002B2CF9AE}" pid="4" name="_AuthorEmail">
    <vt:lpwstr>Dale.Burton@Derbyshire.gov.uk</vt:lpwstr>
  </property>
  <property fmtid="{D5CDD505-2E9C-101B-9397-08002B2CF9AE}" pid="5" name="_AuthorEmailDisplayName">
    <vt:lpwstr>Burton,Dale (Children and Younger Adults)</vt:lpwstr>
  </property>
  <property fmtid="{D5CDD505-2E9C-101B-9397-08002B2CF9AE}" pid="6" name="_ReviewingToolsShownOnce">
    <vt:lpwstr/>
  </property>
</Properties>
</file>