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30" windowWidth="16260" windowHeight="5835"/>
  </bookViews>
  <sheets>
    <sheet name="Sheet3" sheetId="3" r:id="rId1"/>
  </sheets>
  <definedNames>
    <definedName name="_xlnm._FilterDatabase" localSheetId="0" hidden="1">Sheet3!$B$3:$X$90</definedName>
    <definedName name="_xlnm.Print_Area" localSheetId="0">Sheet3!$A$1:$T$90</definedName>
    <definedName name="_xlnm.Print_Titles" localSheetId="0">Sheet3!$1:$3</definedName>
  </definedNames>
  <calcPr calcId="125725" fullCalcOnLoad="1"/>
</workbook>
</file>

<file path=xl/calcChain.xml><?xml version="1.0" encoding="utf-8"?>
<calcChain xmlns="http://schemas.openxmlformats.org/spreadsheetml/2006/main">
  <c r="V90" i="3"/>
  <c r="W90"/>
  <c r="V89"/>
  <c r="W89"/>
  <c r="V88"/>
  <c r="W88"/>
  <c r="V87"/>
  <c r="W87"/>
  <c r="V86"/>
  <c r="W86"/>
  <c r="V85"/>
  <c r="W85"/>
  <c r="V84"/>
  <c r="W84"/>
  <c r="V83"/>
  <c r="W83"/>
  <c r="V82"/>
  <c r="W82"/>
  <c r="V81"/>
  <c r="W81"/>
  <c r="V80"/>
  <c r="W80"/>
  <c r="V79"/>
  <c r="W79"/>
  <c r="V78"/>
  <c r="W78"/>
  <c r="V77"/>
  <c r="W77"/>
  <c r="V76"/>
  <c r="W76"/>
  <c r="V75"/>
  <c r="W75"/>
  <c r="V74"/>
  <c r="W74"/>
  <c r="V73"/>
  <c r="W73"/>
  <c r="V72"/>
  <c r="W72"/>
  <c r="V71"/>
  <c r="W71"/>
  <c r="V70"/>
  <c r="W70"/>
  <c r="V69"/>
  <c r="W69"/>
  <c r="V68"/>
  <c r="W68"/>
  <c r="V67"/>
  <c r="W67"/>
  <c r="V66"/>
  <c r="W66"/>
  <c r="V65"/>
  <c r="W65"/>
  <c r="V64"/>
  <c r="W64"/>
  <c r="V63"/>
  <c r="W63"/>
  <c r="V62"/>
  <c r="W62"/>
  <c r="V61"/>
  <c r="W61"/>
  <c r="V60"/>
  <c r="W60"/>
  <c r="V59"/>
  <c r="W59"/>
  <c r="V58"/>
  <c r="W58"/>
  <c r="V57"/>
  <c r="W57"/>
  <c r="V56"/>
  <c r="W56"/>
  <c r="V55"/>
  <c r="W55"/>
  <c r="V54"/>
  <c r="W54"/>
  <c r="V53"/>
  <c r="W53"/>
  <c r="V52"/>
  <c r="W52"/>
  <c r="V51"/>
  <c r="W51"/>
  <c r="V50"/>
  <c r="W50"/>
  <c r="V49"/>
  <c r="W49"/>
  <c r="V48"/>
  <c r="W48"/>
  <c r="V47"/>
  <c r="W47"/>
  <c r="V46"/>
  <c r="W46"/>
  <c r="V45"/>
  <c r="W45"/>
  <c r="V44"/>
  <c r="W44"/>
  <c r="V43"/>
  <c r="W43"/>
  <c r="V42"/>
  <c r="W42"/>
  <c r="V41"/>
  <c r="W41"/>
  <c r="V40"/>
  <c r="W40"/>
  <c r="V39"/>
  <c r="W39"/>
  <c r="V38"/>
  <c r="W38"/>
  <c r="V37"/>
  <c r="W37"/>
  <c r="V36"/>
  <c r="W36"/>
  <c r="V35"/>
  <c r="W35"/>
  <c r="V34"/>
  <c r="W34"/>
  <c r="V33"/>
  <c r="W33"/>
  <c r="V32"/>
  <c r="W32"/>
  <c r="V31"/>
  <c r="W31"/>
  <c r="V30"/>
  <c r="W30"/>
  <c r="V29"/>
  <c r="W29"/>
  <c r="V28"/>
  <c r="W28"/>
  <c r="V27"/>
  <c r="W27"/>
  <c r="V26"/>
  <c r="W26"/>
  <c r="V25"/>
  <c r="W25"/>
  <c r="V24"/>
  <c r="W24"/>
  <c r="V23"/>
  <c r="W23"/>
  <c r="V22"/>
  <c r="W22"/>
  <c r="V21"/>
  <c r="W21"/>
  <c r="V20"/>
  <c r="W20"/>
  <c r="V19"/>
  <c r="W19"/>
  <c r="V18"/>
  <c r="W18"/>
  <c r="V17"/>
  <c r="W17"/>
  <c r="V16"/>
  <c r="W16"/>
  <c r="V15"/>
  <c r="W15"/>
  <c r="V14"/>
  <c r="W14"/>
  <c r="V13"/>
  <c r="W13"/>
  <c r="V12"/>
  <c r="W12"/>
  <c r="V11"/>
  <c r="W11"/>
  <c r="V10"/>
  <c r="W10"/>
  <c r="V9"/>
  <c r="W9"/>
  <c r="V8"/>
  <c r="W8"/>
  <c r="V7"/>
  <c r="W7"/>
  <c r="V6"/>
  <c r="W6"/>
  <c r="V5"/>
  <c r="W5"/>
  <c r="V4"/>
  <c r="W4"/>
  <c r="T90"/>
  <c r="T89"/>
  <c r="T88"/>
  <c r="T87"/>
  <c r="T86"/>
  <c r="T85"/>
  <c r="T84"/>
  <c r="T83"/>
  <c r="T80"/>
  <c r="T79"/>
  <c r="T78"/>
  <c r="T77"/>
  <c r="T82"/>
  <c r="T81"/>
  <c r="T75"/>
  <c r="T74"/>
  <c r="T76"/>
  <c r="T73"/>
  <c r="T72"/>
  <c r="T71"/>
  <c r="T70"/>
  <c r="T69"/>
  <c r="T68"/>
  <c r="T67"/>
  <c r="T64"/>
  <c r="T66"/>
  <c r="T65"/>
  <c r="T63"/>
  <c r="T62"/>
  <c r="T61"/>
  <c r="T57"/>
  <c r="T58"/>
  <c r="T59"/>
  <c r="T60"/>
  <c r="T56"/>
  <c r="T55"/>
  <c r="T54"/>
  <c r="T53"/>
  <c r="T51"/>
  <c r="T50"/>
  <c r="T52"/>
  <c r="T49"/>
  <c r="T48"/>
  <c r="T47"/>
  <c r="T46"/>
  <c r="T45"/>
  <c r="T44"/>
  <c r="T43"/>
  <c r="T42"/>
  <c r="T41"/>
  <c r="T40"/>
  <c r="T39"/>
  <c r="T36"/>
  <c r="T34"/>
  <c r="T35"/>
  <c r="T37"/>
  <c r="T38"/>
  <c r="T30"/>
  <c r="T33"/>
  <c r="T31"/>
  <c r="T32"/>
  <c r="T29"/>
  <c r="T28"/>
  <c r="T27"/>
  <c r="T26"/>
  <c r="T21"/>
  <c r="T23"/>
  <c r="T22"/>
  <c r="T18"/>
  <c r="T20"/>
  <c r="T25"/>
  <c r="T16"/>
  <c r="T24"/>
  <c r="T19"/>
  <c r="T15"/>
  <c r="T17"/>
  <c r="T12"/>
  <c r="T11"/>
  <c r="T14"/>
  <c r="T13"/>
  <c r="T10"/>
  <c r="T9"/>
  <c r="T8"/>
  <c r="T7"/>
  <c r="T6"/>
  <c r="T5"/>
  <c r="T4"/>
</calcChain>
</file>

<file path=xl/sharedStrings.xml><?xml version="1.0" encoding="utf-8"?>
<sst xmlns="http://schemas.openxmlformats.org/spreadsheetml/2006/main" count="546" uniqueCount="397">
  <si>
    <t>Race No</t>
  </si>
  <si>
    <t>Red</t>
  </si>
  <si>
    <t>White</t>
  </si>
  <si>
    <t>Blue</t>
  </si>
  <si>
    <t>Total Time</t>
  </si>
  <si>
    <t>Swim</t>
  </si>
  <si>
    <t>Bike</t>
  </si>
  <si>
    <t>Run</t>
  </si>
  <si>
    <t>Team</t>
  </si>
  <si>
    <t>Club</t>
  </si>
  <si>
    <t>Category</t>
  </si>
  <si>
    <t>Blackwater Tri</t>
  </si>
  <si>
    <t>Big Dave's Bunch</t>
  </si>
  <si>
    <t>Mixed Open</t>
  </si>
  <si>
    <t>Tracey Kemp</t>
  </si>
  <si>
    <t>Kevin Carley</t>
  </si>
  <si>
    <t>Dave Gibson</t>
  </si>
  <si>
    <t>Colins Caterpillars</t>
  </si>
  <si>
    <t>Tracey Russell</t>
  </si>
  <si>
    <t>Colin Corby</t>
  </si>
  <si>
    <t>Dave Pashley</t>
  </si>
  <si>
    <t>Go old boys Go</t>
  </si>
  <si>
    <t>Male Vet</t>
  </si>
  <si>
    <t>Paul Stevens</t>
  </si>
  <si>
    <t>Andy Layley</t>
  </si>
  <si>
    <t>Andy Ritchings</t>
  </si>
  <si>
    <t>Her Captains Team</t>
  </si>
  <si>
    <t>Muriel Sibley</t>
  </si>
  <si>
    <t>Mike Fielding</t>
  </si>
  <si>
    <t>Paula Purtell</t>
  </si>
  <si>
    <t>His Captains Team</t>
  </si>
  <si>
    <t>Heather Overall</t>
  </si>
  <si>
    <t>Emma Springham</t>
  </si>
  <si>
    <t>John Edgington</t>
  </si>
  <si>
    <t>Ickle Dave's Luvely's</t>
  </si>
  <si>
    <t>Barry Armstrong</t>
  </si>
  <si>
    <t>Dave Southgate</t>
  </si>
  <si>
    <t>Greg Virgoe</t>
  </si>
  <si>
    <t>Steve and his Monkeys</t>
  </si>
  <si>
    <t>Steve Simmonds</t>
  </si>
  <si>
    <t>Karen Coulsen</t>
  </si>
  <si>
    <t>Steve Cottis</t>
  </si>
  <si>
    <t>Team Wonder Woman</t>
  </si>
  <si>
    <t>Female Open</t>
  </si>
  <si>
    <t>Liz Finn</t>
  </si>
  <si>
    <t>Julie Peacock</t>
  </si>
  <si>
    <t>Emma Stevens</t>
  </si>
  <si>
    <t>Born2tri</t>
  </si>
  <si>
    <t>Born2win</t>
  </si>
  <si>
    <t>Male Open</t>
  </si>
  <si>
    <t>Glyn Williams</t>
  </si>
  <si>
    <t>Steve Norris</t>
  </si>
  <si>
    <t>Matt Shingleton</t>
  </si>
  <si>
    <t>born2tri</t>
  </si>
  <si>
    <t>Norfolk &amp; Chance</t>
  </si>
  <si>
    <t>Chris Swainsbury</t>
  </si>
  <si>
    <t>Oli Brown</t>
  </si>
  <si>
    <t>Stuart Evans</t>
  </si>
  <si>
    <t>Born2run</t>
  </si>
  <si>
    <t>Steve Williams</t>
  </si>
  <si>
    <t>Andrew Goldsmith</t>
  </si>
  <si>
    <t>Born2longago</t>
  </si>
  <si>
    <t>Born2ride</t>
  </si>
  <si>
    <t>Stuart  Mills</t>
  </si>
  <si>
    <t>Jack Mantle</t>
  </si>
  <si>
    <t>Gavin Butcher</t>
  </si>
  <si>
    <t>Born2endure</t>
  </si>
  <si>
    <t>Tony Wallen</t>
  </si>
  <si>
    <t>Colin  Bland</t>
  </si>
  <si>
    <t>Wendy Martin</t>
  </si>
  <si>
    <t>Born2pain</t>
  </si>
  <si>
    <t>John Ford</t>
  </si>
  <si>
    <t>Mark Francis</t>
  </si>
  <si>
    <t>Hollie Laidlaw</t>
  </si>
  <si>
    <t/>
  </si>
  <si>
    <t>cambridge triathlon club</t>
  </si>
  <si>
    <t>CTC1</t>
  </si>
  <si>
    <t>Esther Rodriguez</t>
  </si>
  <si>
    <t>Georgina Schwiening</t>
  </si>
  <si>
    <t>Lucy Gossage</t>
  </si>
  <si>
    <t>Cambridge Triathlon Club</t>
  </si>
  <si>
    <t>CTC 2</t>
  </si>
  <si>
    <t>Philip Curtis</t>
  </si>
  <si>
    <t>Emily Woodfield</t>
  </si>
  <si>
    <t>Tom Vickery</t>
  </si>
  <si>
    <t>CTC 3 Male V-1</t>
  </si>
  <si>
    <t>Bill Lankford</t>
  </si>
  <si>
    <t>Steve Pleasance</t>
  </si>
  <si>
    <t>Pete Russell</t>
  </si>
  <si>
    <t>CTC4</t>
  </si>
  <si>
    <t>Jafar Yousef</t>
  </si>
  <si>
    <t>Ben Veitch</t>
  </si>
  <si>
    <t>Two chicks and a grand-dad</t>
  </si>
  <si>
    <t>Aisling Redmond</t>
  </si>
  <si>
    <t>Arlene Macdonald</t>
  </si>
  <si>
    <t>Don Hutchinson</t>
  </si>
  <si>
    <t>CTC 6</t>
  </si>
  <si>
    <t>Alice Sharpe</t>
  </si>
  <si>
    <t>Ashley Meggitt</t>
  </si>
  <si>
    <t>Jane Meggitt</t>
  </si>
  <si>
    <t>CTC 7</t>
  </si>
  <si>
    <t>Hannah Cooke</t>
  </si>
  <si>
    <t>Bill Matthews</t>
  </si>
  <si>
    <t>Diff'rent Strokes</t>
  </si>
  <si>
    <t>Rachel Hemmings</t>
  </si>
  <si>
    <t>Julie Tapley</t>
  </si>
  <si>
    <t>Tim Walters</t>
  </si>
  <si>
    <t>Harry Druiff</t>
  </si>
  <si>
    <t>Chalkwell Redcaps</t>
  </si>
  <si>
    <t>Supersonic Redcaps</t>
  </si>
  <si>
    <t>Katherine Ely</t>
  </si>
  <si>
    <t>Helen Wildin</t>
  </si>
  <si>
    <t>Huw Jones</t>
  </si>
  <si>
    <t>CHALKWELL REDCAPS</t>
  </si>
  <si>
    <t>Crawlers</t>
  </si>
  <si>
    <t>Iain Keenan</t>
  </si>
  <si>
    <t>Rob Marek</t>
  </si>
  <si>
    <t>Ben Jaques</t>
  </si>
  <si>
    <t>5 Star Bootcamps</t>
  </si>
  <si>
    <t>Pink team</t>
  </si>
  <si>
    <t>Mark Bailey</t>
  </si>
  <si>
    <t>Gareth Burmby</t>
  </si>
  <si>
    <t>Dan Thompson</t>
  </si>
  <si>
    <t>Colchester swim</t>
  </si>
  <si>
    <t>Colchester Girls</t>
  </si>
  <si>
    <t>Katie Bailey</t>
  </si>
  <si>
    <t>Hannah Stubbs</t>
  </si>
  <si>
    <t>Susanna Davis</t>
  </si>
  <si>
    <t>Colchester Swim</t>
  </si>
  <si>
    <t>Tri to survive</t>
  </si>
  <si>
    <t>Mitchell Fletcher</t>
  </si>
  <si>
    <t>Steve Tilley</t>
  </si>
  <si>
    <t>Richard  Bates</t>
  </si>
  <si>
    <t>Discovery Tri</t>
  </si>
  <si>
    <t>I want a Trio and I want one now</t>
  </si>
  <si>
    <t>Roger Duncombe</t>
  </si>
  <si>
    <t>Tim Swallow</t>
  </si>
  <si>
    <t>Chris Rayner</t>
  </si>
  <si>
    <t>Young Gifted and Coach</t>
  </si>
  <si>
    <t>Ian Gowers</t>
  </si>
  <si>
    <t>Wendy Staines</t>
  </si>
  <si>
    <t>Aaron Rae</t>
  </si>
  <si>
    <t>East Essex Tri</t>
  </si>
  <si>
    <t>Ace Chicks</t>
  </si>
  <si>
    <t>Ellie Jade Smith</t>
  </si>
  <si>
    <t>Abigail Brown</t>
  </si>
  <si>
    <t>Charlotte Hartin</t>
  </si>
  <si>
    <t>Arson Fire</t>
  </si>
  <si>
    <t>Dan Stuart</t>
  </si>
  <si>
    <t>Matt Pickett</t>
  </si>
  <si>
    <t>Joe Giggins</t>
  </si>
  <si>
    <t>Big Test Icicles</t>
  </si>
  <si>
    <t>Russ  Andrews</t>
  </si>
  <si>
    <t>Paul Gammon</t>
  </si>
  <si>
    <t>Nick  Wetheridge</t>
  </si>
  <si>
    <t>Crouching Woman Hidden Cucumber</t>
  </si>
  <si>
    <t>Anna Meggitt</t>
  </si>
  <si>
    <t>Zena Shean</t>
  </si>
  <si>
    <t>Gemma  Tune</t>
  </si>
  <si>
    <t>Dixie Normous</t>
  </si>
  <si>
    <t>Darren Cassidy</t>
  </si>
  <si>
    <t>Ray Brooks</t>
  </si>
  <si>
    <t>Danny Mann</t>
  </si>
  <si>
    <t>Gin'll fix it!</t>
  </si>
  <si>
    <t>Sean Collison</t>
  </si>
  <si>
    <t>Sue Fuller</t>
  </si>
  <si>
    <t>Peter  Harley</t>
  </si>
  <si>
    <t>Hoof Harted</t>
  </si>
  <si>
    <t>Janice  Brown</t>
  </si>
  <si>
    <t>Mark Brown</t>
  </si>
  <si>
    <t>Miss E Norma Stitz and Willy Feeler</t>
  </si>
  <si>
    <t>Paul Hearmon</t>
  </si>
  <si>
    <t>Cally  Lammin</t>
  </si>
  <si>
    <t>Sophie Hartin</t>
  </si>
  <si>
    <t>No Hugh Jarce Here</t>
  </si>
  <si>
    <t>Amy Wright</t>
  </si>
  <si>
    <t>Julie Dempsey</t>
  </si>
  <si>
    <t>Nicky Ester</t>
  </si>
  <si>
    <t>Respected Elders</t>
  </si>
  <si>
    <t>Chris Milne</t>
  </si>
  <si>
    <t>Simon  Rawlings</t>
  </si>
  <si>
    <t>Alan Clark</t>
  </si>
  <si>
    <t>RRRR'S about face</t>
  </si>
  <si>
    <t>Keith Muggleton</t>
  </si>
  <si>
    <t>Jo(Anne) Sullivan</t>
  </si>
  <si>
    <t>Simon Ford</t>
  </si>
  <si>
    <t>Two and a Half Men</t>
  </si>
  <si>
    <t>Rob  Kleider</t>
  </si>
  <si>
    <t>Chris Carrott</t>
  </si>
  <si>
    <t>Graeme Silcock</t>
  </si>
  <si>
    <t>Well Oil Beef (Hooked)</t>
  </si>
  <si>
    <t>Neil Lynch</t>
  </si>
  <si>
    <t>Mike Grout</t>
  </si>
  <si>
    <t>Ely Tri Club</t>
  </si>
  <si>
    <t>Ely Catwalk Superstars</t>
  </si>
  <si>
    <t>Amy Richardson</t>
  </si>
  <si>
    <t>Hannah Buckingham</t>
  </si>
  <si>
    <t>Ely old dogs, BUT new tricks</t>
  </si>
  <si>
    <t>Brian Emerson</t>
  </si>
  <si>
    <t>Graham Chapman</t>
  </si>
  <si>
    <t>John  Macandrew</t>
  </si>
  <si>
    <t>Ely Sole Men</t>
  </si>
  <si>
    <t>Andy Sole</t>
  </si>
  <si>
    <t>Kevin Chalmers</t>
  </si>
  <si>
    <t>Sammy Hatch</t>
  </si>
  <si>
    <t>Ely Well Groomed</t>
  </si>
  <si>
    <t>Kev Groom</t>
  </si>
  <si>
    <t>Mick Butler</t>
  </si>
  <si>
    <t>Nick Allpress</t>
  </si>
  <si>
    <t>Hadleigh Hares AC</t>
  </si>
  <si>
    <t>Hadleigh Hares Ladies</t>
  </si>
  <si>
    <t>Jonas Grist</t>
  </si>
  <si>
    <t>Kate Thomas</t>
  </si>
  <si>
    <t>Zoe Griffiths</t>
  </si>
  <si>
    <t>Hadleigh Hares Men - 1</t>
  </si>
  <si>
    <t>Richard Hanley</t>
  </si>
  <si>
    <t>Neil Crisp</t>
  </si>
  <si>
    <t>Doug Grimwade</t>
  </si>
  <si>
    <t>Hadleigh Hares Men - 2</t>
  </si>
  <si>
    <t>Steve Bowen</t>
  </si>
  <si>
    <t>Elliot Davies</t>
  </si>
  <si>
    <t>John Chisnall</t>
  </si>
  <si>
    <t>Hadleigh Hares Tri Club</t>
  </si>
  <si>
    <t>Hadleigh (Peake) Hares</t>
  </si>
  <si>
    <t>Andy Hovell</t>
  </si>
  <si>
    <t>Rob Jeeves</t>
  </si>
  <si>
    <t>Neil Packer</t>
  </si>
  <si>
    <t>Harwich Runners</t>
  </si>
  <si>
    <t>HRT</t>
  </si>
  <si>
    <t>Jeff Higgon</t>
  </si>
  <si>
    <t>Tim Warner</t>
  </si>
  <si>
    <t>Russell Mowle</t>
  </si>
  <si>
    <t>Hemel Hempstead Cycling Club</t>
  </si>
  <si>
    <t>Hemel Harriers</t>
  </si>
  <si>
    <t>Helen Reynolds</t>
  </si>
  <si>
    <t>Sandra Mogan</t>
  </si>
  <si>
    <t>Carol Macdonald</t>
  </si>
  <si>
    <t>Hemel Old Boys</t>
  </si>
  <si>
    <t>Geoff Reynolds</t>
  </si>
  <si>
    <t>Jonathan James</t>
  </si>
  <si>
    <t>Simon Hemington</t>
  </si>
  <si>
    <t>Human Performance Unit</t>
  </si>
  <si>
    <t>HPU Female performers</t>
  </si>
  <si>
    <t>Jade Edwards</t>
  </si>
  <si>
    <t>Melissa Dowell</t>
  </si>
  <si>
    <t>Julia Jepson</t>
  </si>
  <si>
    <t>HPU Male Performers</t>
  </si>
  <si>
    <t>Matthew Ellis</t>
  </si>
  <si>
    <t>Oliver Milk</t>
  </si>
  <si>
    <t>Joe Skipper</t>
  </si>
  <si>
    <t>Rock Estate</t>
  </si>
  <si>
    <t>Bradley Tubby</t>
  </si>
  <si>
    <t>Lee Cook</t>
  </si>
  <si>
    <t>Chris Drake</t>
  </si>
  <si>
    <t>Rock Racing</t>
  </si>
  <si>
    <t>Jim Keeble</t>
  </si>
  <si>
    <t>Gowen Dale</t>
  </si>
  <si>
    <t>Mark Drake</t>
  </si>
  <si>
    <t>Stortford Tri</t>
  </si>
  <si>
    <t>Stortford Sirens</t>
  </si>
  <si>
    <t>Marion Dutton</t>
  </si>
  <si>
    <t>Debbie Binks</t>
  </si>
  <si>
    <t>Sarah Croot</t>
  </si>
  <si>
    <t>Stortford Stags</t>
  </si>
  <si>
    <t>Colin Hussey</t>
  </si>
  <si>
    <t>Stewart Kennedy</t>
  </si>
  <si>
    <t>Alan Findlay</t>
  </si>
  <si>
    <t>Pete Binks</t>
  </si>
  <si>
    <t>Louise Baker</t>
  </si>
  <si>
    <t>TEAM VIPER</t>
  </si>
  <si>
    <t>TEAM VIPER CREST OF A WAVE</t>
  </si>
  <si>
    <t>Lloyd Chapman</t>
  </si>
  <si>
    <t>Zac Mashford</t>
  </si>
  <si>
    <t>Chris Leeman</t>
  </si>
  <si>
    <t>TEAM VIPER FINE BLEND</t>
  </si>
  <si>
    <t>Charmaine Wheeler</t>
  </si>
  <si>
    <t>Jack Morris</t>
  </si>
  <si>
    <t>Sam Coombes</t>
  </si>
  <si>
    <t>TEAM VIPER HISTORIC</t>
  </si>
  <si>
    <t>Ian Gummery</t>
  </si>
  <si>
    <t>Bob Coombes</t>
  </si>
  <si>
    <t>Brian Ewin</t>
  </si>
  <si>
    <t>TEAM VIPER NEW WAVE</t>
  </si>
  <si>
    <t>Matt Leeman</t>
  </si>
  <si>
    <t>Howard Clarke</t>
  </si>
  <si>
    <t>Nathan Smoothy</t>
  </si>
  <si>
    <t>TRI BRJ HUNTINGDON</t>
  </si>
  <si>
    <t>BLOOD SWEAT &amp; GEARS</t>
  </si>
  <si>
    <t>Paul Fullalove</t>
  </si>
  <si>
    <t>Andy Matson</t>
  </si>
  <si>
    <t>Jackie  Wren</t>
  </si>
  <si>
    <t>BRJ BABES</t>
  </si>
  <si>
    <t>Liz Hiner</t>
  </si>
  <si>
    <t>Deborah Rostant</t>
  </si>
  <si>
    <t>Mia Mead</t>
  </si>
  <si>
    <t>Pears,Pecks and Real</t>
  </si>
  <si>
    <t>Gillian Peck</t>
  </si>
  <si>
    <t>Phil Pearsons</t>
  </si>
  <si>
    <t>Rachel Real</t>
  </si>
  <si>
    <t>Tri Sport Epping</t>
  </si>
  <si>
    <t>Can't Swim, Won't swim</t>
  </si>
  <si>
    <t>John  Sweeney</t>
  </si>
  <si>
    <t>Peter Van De Brande</t>
  </si>
  <si>
    <t>Ian  O'Neill</t>
  </si>
  <si>
    <t>Getting better with age</t>
  </si>
  <si>
    <t>Kevin Partridge</t>
  </si>
  <si>
    <t>Ray  Lawrence</t>
  </si>
  <si>
    <t>Snowlnson</t>
  </si>
  <si>
    <t>Natalie Snow</t>
  </si>
  <si>
    <t>Phil  Olson</t>
  </si>
  <si>
    <t>Charlotte Olson</t>
  </si>
  <si>
    <t>The Captain's Table</t>
  </si>
  <si>
    <t>Billy  Parker Brown</t>
  </si>
  <si>
    <t>Simon Theobald</t>
  </si>
  <si>
    <t>Mark Brooks</t>
  </si>
  <si>
    <t>The Epping Flowers</t>
  </si>
  <si>
    <t>Female Vet</t>
  </si>
  <si>
    <t>Wendy Read</t>
  </si>
  <si>
    <t>Geraldine Howard</t>
  </si>
  <si>
    <t>The Epping Roses</t>
  </si>
  <si>
    <t>Elizabeth Ross</t>
  </si>
  <si>
    <t>Jan Swallow</t>
  </si>
  <si>
    <t>The Young Bucks</t>
  </si>
  <si>
    <t>Adam Edwards</t>
  </si>
  <si>
    <t>James Kidd</t>
  </si>
  <si>
    <t>Triassic Lark</t>
  </si>
  <si>
    <t>Dean Sparrow</t>
  </si>
  <si>
    <t>Ricky Lee</t>
  </si>
  <si>
    <t>Sam Tarling</t>
  </si>
  <si>
    <t>Tri-Anglia</t>
  </si>
  <si>
    <t>Tri-Anglia 1</t>
  </si>
  <si>
    <t>Tony Robinson</t>
  </si>
  <si>
    <t xml:space="preserve">Simon Brierley </t>
  </si>
  <si>
    <t>Gavin Barron</t>
  </si>
  <si>
    <t>TriAnglia</t>
  </si>
  <si>
    <t>Tri-Anglia 2</t>
  </si>
  <si>
    <t>Kirsty Ferris</t>
  </si>
  <si>
    <t>Adam Munt</t>
  </si>
  <si>
    <t>Paul Scibilia</t>
  </si>
  <si>
    <t>vphthac</t>
  </si>
  <si>
    <t>vphthac1</t>
  </si>
  <si>
    <t>Phil Tsang</t>
  </si>
  <si>
    <t>Kenny Nichol</t>
  </si>
  <si>
    <t>Ben Whickam</t>
  </si>
  <si>
    <t>vphthac2</t>
  </si>
  <si>
    <t>Mick Cairns</t>
  </si>
  <si>
    <t>Pats Carden</t>
  </si>
  <si>
    <t>Katie Ward</t>
  </si>
  <si>
    <t>Walden TRI</t>
  </si>
  <si>
    <t>Me and Two Veg</t>
  </si>
  <si>
    <t>David Mulry</t>
  </si>
  <si>
    <t>Robert Gould</t>
  </si>
  <si>
    <t>Paul Neaves</t>
  </si>
  <si>
    <t>Walden Tri</t>
  </si>
  <si>
    <t>The God, the Bird and the Ugley</t>
  </si>
  <si>
    <t>Louise Rolfe</t>
  </si>
  <si>
    <t>Steve Vigor</t>
  </si>
  <si>
    <t>Vince Legg</t>
  </si>
  <si>
    <t>Witham Running Club</t>
  </si>
  <si>
    <t>No GPS Required</t>
  </si>
  <si>
    <t>Jon Booty</t>
  </si>
  <si>
    <t>Paul Hedger</t>
  </si>
  <si>
    <t>Alex Stuckey</t>
  </si>
  <si>
    <t>Ki-Cha-Ha</t>
  </si>
  <si>
    <t>Kim Barlow</t>
  </si>
  <si>
    <t>Charlotte Belford</t>
  </si>
  <si>
    <t>Hannah Millwood</t>
  </si>
  <si>
    <t>Must Tri Harder</t>
  </si>
  <si>
    <t>Colin Peck</t>
  </si>
  <si>
    <t>Craig Charnley</t>
  </si>
  <si>
    <t>John Fryer</t>
  </si>
  <si>
    <t>Dunmow Tri</t>
  </si>
  <si>
    <t>TNT (not explosive in anyway just our initials)</t>
  </si>
  <si>
    <t>Chris Taylor</t>
  </si>
  <si>
    <t>Robert Newman</t>
  </si>
  <si>
    <t>Penalty</t>
  </si>
  <si>
    <t>Final</t>
  </si>
  <si>
    <t>Eastern Region Relays 2011 - Results</t>
  </si>
  <si>
    <t>Place</t>
  </si>
  <si>
    <t>Martin George</t>
  </si>
  <si>
    <t>Lee Runciman</t>
  </si>
  <si>
    <t>Donna Burnett</t>
  </si>
  <si>
    <t>Amanda Heselgrave</t>
  </si>
  <si>
    <t>Graham Hart</t>
  </si>
  <si>
    <t>Jeremy Cooper</t>
  </si>
  <si>
    <t>Michael Norton</t>
  </si>
  <si>
    <t>Bill Charles</t>
  </si>
  <si>
    <t>Jens Van de Brande</t>
  </si>
  <si>
    <t>Biran Longman</t>
  </si>
  <si>
    <t>Rogelio Atance</t>
  </si>
  <si>
    <t>Gary Wilberforce</t>
  </si>
  <si>
    <t>Octavia Chambers</t>
  </si>
  <si>
    <t>Stortford Allstars</t>
  </si>
  <si>
    <t xml:space="preserve">Nigel Burch </t>
  </si>
  <si>
    <t>Nick Burch</t>
  </si>
  <si>
    <t>Two's Company 3's a Crowd</t>
  </si>
  <si>
    <t>David Andrews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</si>
</sst>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164" fontId="0" fillId="0" borderId="3" xfId="0" applyNumberForma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4" xfId="0" applyNumberFormat="1" applyBorder="1"/>
    <xf numFmtId="164" fontId="0" fillId="0" borderId="5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4" xfId="0" applyBorder="1"/>
    <xf numFmtId="164" fontId="1" fillId="0" borderId="3" xfId="0" applyNumberFormat="1" applyFont="1" applyBorder="1" applyAlignment="1">
      <alignment horizontal="center"/>
    </xf>
    <xf numFmtId="0" fontId="0" fillId="0" borderId="2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20" fontId="0" fillId="0" borderId="2" xfId="0" applyNumberFormat="1" applyBorder="1"/>
    <xf numFmtId="164" fontId="1" fillId="0" borderId="10" xfId="0" applyNumberFormat="1" applyFont="1" applyBorder="1"/>
    <xf numFmtId="20" fontId="1" fillId="0" borderId="0" xfId="0" applyNumberFormat="1" applyFont="1" applyAlignment="1">
      <alignment horizontal="center"/>
    </xf>
    <xf numFmtId="20" fontId="2" fillId="0" borderId="2" xfId="0" applyNumberFormat="1" applyFont="1" applyBorder="1"/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164" fontId="1" fillId="0" borderId="17" xfId="0" applyNumberFormat="1" applyFont="1" applyBorder="1" applyAlignment="1">
      <alignment horizontal="center"/>
    </xf>
    <xf numFmtId="164" fontId="0" fillId="0" borderId="17" xfId="0" applyNumberFormat="1" applyBorder="1"/>
    <xf numFmtId="164" fontId="0" fillId="0" borderId="17" xfId="0" applyNumberFormat="1" applyFont="1" applyBorder="1"/>
    <xf numFmtId="164" fontId="3" fillId="0" borderId="17" xfId="0" applyNumberFormat="1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5"/>
  <sheetViews>
    <sheetView tabSelected="1" workbookViewId="0">
      <selection activeCell="T90" sqref="A1:T90"/>
    </sheetView>
  </sheetViews>
  <sheetFormatPr defaultRowHeight="15"/>
  <cols>
    <col min="1" max="1" width="6.7109375" customWidth="1"/>
    <col min="2" max="2" width="7.5703125" customWidth="1"/>
    <col min="3" max="3" width="24" style="28" customWidth="1"/>
    <col min="4" max="4" width="21.140625" style="28" customWidth="1"/>
    <col min="5" max="5" width="13.42578125" customWidth="1"/>
    <col min="6" max="6" width="17.28515625" customWidth="1"/>
    <col min="7" max="7" width="18" customWidth="1"/>
    <col min="8" max="8" width="17.7109375" customWidth="1"/>
    <col min="9" max="17" width="8.7109375" customWidth="1"/>
    <col min="18" max="18" width="9.7109375" style="2" customWidth="1"/>
    <col min="19" max="19" width="9.140625" customWidth="1"/>
    <col min="20" max="20" width="9.140625" style="1" customWidth="1"/>
    <col min="21" max="21" width="9.140625" customWidth="1"/>
    <col min="22" max="22" width="9.7109375" style="2" customWidth="1"/>
    <col min="23" max="23" width="9.140625" customWidth="1"/>
    <col min="24" max="32" width="8.140625" bestFit="1" customWidth="1"/>
    <col min="33" max="33" width="6" customWidth="1"/>
    <col min="34" max="34" width="17.7109375" bestFit="1" customWidth="1"/>
  </cols>
  <sheetData>
    <row r="1" spans="1:35" s="1" customFormat="1" ht="15.75" thickBot="1">
      <c r="B1" s="1" t="s">
        <v>377</v>
      </c>
      <c r="C1" s="27"/>
      <c r="D1" s="27"/>
      <c r="R1" s="4"/>
      <c r="V1" s="4"/>
    </row>
    <row r="2" spans="1:35" s="5" customFormat="1" ht="15.75" thickTop="1">
      <c r="C2" s="29"/>
      <c r="D2" s="29"/>
      <c r="I2" s="44" t="s">
        <v>5</v>
      </c>
      <c r="J2" s="45"/>
      <c r="K2" s="46"/>
      <c r="L2" s="44" t="s">
        <v>6</v>
      </c>
      <c r="M2" s="45"/>
      <c r="N2" s="46"/>
      <c r="O2" s="44" t="s">
        <v>7</v>
      </c>
      <c r="P2" s="45"/>
      <c r="Q2" s="46"/>
      <c r="R2" s="6"/>
      <c r="T2" s="25"/>
      <c r="V2" s="6"/>
      <c r="Y2" s="35"/>
    </row>
    <row r="3" spans="1:35" s="5" customFormat="1">
      <c r="A3" s="37" t="s">
        <v>378</v>
      </c>
      <c r="B3" s="7" t="s">
        <v>0</v>
      </c>
      <c r="C3" s="30" t="s">
        <v>8</v>
      </c>
      <c r="D3" s="30" t="s">
        <v>9</v>
      </c>
      <c r="E3" s="7" t="s">
        <v>10</v>
      </c>
      <c r="F3" s="7" t="s">
        <v>1</v>
      </c>
      <c r="G3" s="7" t="s">
        <v>2</v>
      </c>
      <c r="H3" s="11" t="s">
        <v>3</v>
      </c>
      <c r="I3" s="14" t="s">
        <v>1</v>
      </c>
      <c r="J3" s="7" t="s">
        <v>2</v>
      </c>
      <c r="K3" s="15" t="s">
        <v>3</v>
      </c>
      <c r="L3" s="14" t="s">
        <v>1</v>
      </c>
      <c r="M3" s="7" t="s">
        <v>2</v>
      </c>
      <c r="N3" s="15" t="s">
        <v>3</v>
      </c>
      <c r="O3" s="14" t="s">
        <v>1</v>
      </c>
      <c r="P3" s="7" t="s">
        <v>2</v>
      </c>
      <c r="Q3" s="15" t="s">
        <v>3</v>
      </c>
      <c r="R3" s="23" t="s">
        <v>4</v>
      </c>
      <c r="S3" s="11" t="s">
        <v>375</v>
      </c>
      <c r="T3" s="26" t="s">
        <v>376</v>
      </c>
      <c r="V3" s="40"/>
    </row>
    <row r="4" spans="1:35" ht="30">
      <c r="A4" s="38">
        <v>1</v>
      </c>
      <c r="B4" s="8">
        <v>59</v>
      </c>
      <c r="C4" s="31" t="s">
        <v>246</v>
      </c>
      <c r="D4" s="31" t="s">
        <v>241</v>
      </c>
      <c r="E4" s="8" t="s">
        <v>49</v>
      </c>
      <c r="F4" s="8" t="s">
        <v>247</v>
      </c>
      <c r="G4" s="8" t="s">
        <v>248</v>
      </c>
      <c r="H4" s="12" t="s">
        <v>249</v>
      </c>
      <c r="I4" s="16">
        <v>5.8564814814814825E-3</v>
      </c>
      <c r="J4" s="9">
        <v>5.9143518518518521E-3</v>
      </c>
      <c r="K4" s="17">
        <v>6.1574074074074074E-3</v>
      </c>
      <c r="L4" s="16">
        <v>2.207175925925926E-2</v>
      </c>
      <c r="M4" s="9">
        <v>2.225694444444444E-2</v>
      </c>
      <c r="N4" s="17">
        <v>2.1446759259259259E-2</v>
      </c>
      <c r="O4" s="16">
        <v>1.298611111111111E-2</v>
      </c>
      <c r="P4" s="9">
        <v>1.2905092592592591E-2</v>
      </c>
      <c r="Q4" s="17">
        <v>1.357638888888889E-2</v>
      </c>
      <c r="R4" s="13">
        <v>0.12324074074074076</v>
      </c>
      <c r="S4" s="24"/>
      <c r="T4" s="34">
        <f t="shared" ref="T4:T35" si="0">S4+R4</f>
        <v>0.12324074074074076</v>
      </c>
      <c r="V4" s="41">
        <f t="shared" ref="V4:V35" si="1">SUM(I4:Q4)</f>
        <v>0.12317129629629629</v>
      </c>
      <c r="W4" s="2">
        <f t="shared" ref="W4:W35" si="2">R4-V4</f>
        <v>6.9444444444469178E-5</v>
      </c>
      <c r="X4" s="2"/>
      <c r="Y4" s="2"/>
    </row>
    <row r="5" spans="1:35">
      <c r="A5" s="38">
        <v>2</v>
      </c>
      <c r="B5" s="8">
        <v>9</v>
      </c>
      <c r="C5" s="31" t="s">
        <v>48</v>
      </c>
      <c r="D5" s="31" t="s">
        <v>47</v>
      </c>
      <c r="E5" s="8" t="s">
        <v>49</v>
      </c>
      <c r="F5" s="8" t="s">
        <v>50</v>
      </c>
      <c r="G5" s="8" t="s">
        <v>51</v>
      </c>
      <c r="H5" s="12" t="s">
        <v>52</v>
      </c>
      <c r="I5" s="16">
        <v>5.9259259259259256E-3</v>
      </c>
      <c r="J5" s="9">
        <v>6.7592592592592591E-3</v>
      </c>
      <c r="K5" s="17">
        <v>6.7129629629629622E-3</v>
      </c>
      <c r="L5" s="16">
        <v>2.2233796296296297E-2</v>
      </c>
      <c r="M5" s="9">
        <v>4.4652777777777784E-2</v>
      </c>
      <c r="N5" s="18"/>
      <c r="O5" s="16">
        <v>1.3634259259259257E-2</v>
      </c>
      <c r="P5" s="9">
        <v>1.3495370370370371E-2</v>
      </c>
      <c r="Q5" s="17">
        <v>1.2974537037037036E-2</v>
      </c>
      <c r="R5" s="13">
        <v>0.12644675925925927</v>
      </c>
      <c r="S5" s="24"/>
      <c r="T5" s="34">
        <f t="shared" si="0"/>
        <v>0.12644675925925927</v>
      </c>
      <c r="V5" s="41">
        <f t="shared" si="1"/>
        <v>0.12638888888888888</v>
      </c>
      <c r="W5" s="2">
        <f t="shared" si="2"/>
        <v>5.7870370370388668E-5</v>
      </c>
      <c r="X5" s="2"/>
      <c r="Y5" s="2"/>
    </row>
    <row r="6" spans="1:35">
      <c r="A6" s="38">
        <v>3</v>
      </c>
      <c r="B6" s="8">
        <v>75</v>
      </c>
      <c r="C6" s="31" t="s">
        <v>311</v>
      </c>
      <c r="D6" s="31" t="s">
        <v>299</v>
      </c>
      <c r="E6" s="8" t="s">
        <v>49</v>
      </c>
      <c r="F6" s="8" t="s">
        <v>312</v>
      </c>
      <c r="G6" s="8" t="s">
        <v>313</v>
      </c>
      <c r="H6" s="12" t="s">
        <v>314</v>
      </c>
      <c r="I6" s="16">
        <v>5.3356481481481484E-3</v>
      </c>
      <c r="J6" s="9">
        <v>6.5624999999999998E-3</v>
      </c>
      <c r="K6" s="17">
        <v>6.9212962962962969E-3</v>
      </c>
      <c r="L6" s="16">
        <v>2.3020833333333334E-2</v>
      </c>
      <c r="M6" s="9">
        <v>2.344907407407407E-2</v>
      </c>
      <c r="N6" s="17">
        <v>2.2210648148148149E-2</v>
      </c>
      <c r="O6" s="16">
        <v>1.3738425925925926E-2</v>
      </c>
      <c r="P6" s="9">
        <v>1.4143518518518519E-2</v>
      </c>
      <c r="Q6" s="17">
        <v>1.3506944444444445E-2</v>
      </c>
      <c r="R6" s="13">
        <v>0.12893518518518521</v>
      </c>
      <c r="S6" s="24"/>
      <c r="T6" s="34">
        <f t="shared" si="0"/>
        <v>0.12893518518518521</v>
      </c>
      <c r="V6" s="41">
        <f t="shared" si="1"/>
        <v>0.12888888888888889</v>
      </c>
      <c r="W6" s="2">
        <f t="shared" si="2"/>
        <v>4.6296296296322037E-5</v>
      </c>
      <c r="X6" s="2"/>
      <c r="Y6" s="2"/>
    </row>
    <row r="7" spans="1:35">
      <c r="A7" s="38">
        <v>4</v>
      </c>
      <c r="B7" s="8">
        <v>78</v>
      </c>
      <c r="C7" s="31" t="s">
        <v>322</v>
      </c>
      <c r="D7" s="31" t="s">
        <v>299</v>
      </c>
      <c r="E7" s="8" t="s">
        <v>49</v>
      </c>
      <c r="F7" s="8" t="s">
        <v>323</v>
      </c>
      <c r="G7" s="8" t="s">
        <v>324</v>
      </c>
      <c r="H7" s="12" t="s">
        <v>387</v>
      </c>
      <c r="I7" s="16">
        <v>5.347222222222222E-3</v>
      </c>
      <c r="J7" s="9">
        <v>1.2546296296296297E-2</v>
      </c>
      <c r="K7" s="18"/>
      <c r="L7" s="16">
        <v>2.4444444444444446E-2</v>
      </c>
      <c r="M7" s="9">
        <v>5.0462962962962959E-2</v>
      </c>
      <c r="N7" s="18"/>
      <c r="O7" s="16">
        <v>1.3819444444444445E-2</v>
      </c>
      <c r="P7" s="9">
        <v>1.3969907407407408E-2</v>
      </c>
      <c r="Q7" s="17">
        <v>1.3553240740740741E-2</v>
      </c>
      <c r="R7" s="13">
        <v>0.13416666666666668</v>
      </c>
      <c r="S7" s="24"/>
      <c r="T7" s="34">
        <f t="shared" si="0"/>
        <v>0.13416666666666668</v>
      </c>
      <c r="V7" s="41">
        <f t="shared" si="1"/>
        <v>0.13414351851851852</v>
      </c>
      <c r="W7" s="2">
        <f t="shared" si="2"/>
        <v>2.3148148148161019E-5</v>
      </c>
      <c r="X7" s="2"/>
      <c r="Y7" s="2"/>
    </row>
    <row r="8" spans="1:35">
      <c r="A8" s="38">
        <v>5</v>
      </c>
      <c r="B8" s="8">
        <v>72</v>
      </c>
      <c r="C8" s="31" t="s">
        <v>300</v>
      </c>
      <c r="D8" s="31" t="s">
        <v>299</v>
      </c>
      <c r="E8" s="8" t="s">
        <v>49</v>
      </c>
      <c r="F8" s="8" t="s">
        <v>301</v>
      </c>
      <c r="G8" s="8" t="s">
        <v>302</v>
      </c>
      <c r="H8" s="12" t="s">
        <v>303</v>
      </c>
      <c r="I8" s="16">
        <v>1.4027777777777778E-2</v>
      </c>
      <c r="J8" s="10"/>
      <c r="K8" s="17">
        <v>7.905092592592592E-3</v>
      </c>
      <c r="L8" s="16">
        <v>4.7928240740740737E-2</v>
      </c>
      <c r="M8" s="10"/>
      <c r="N8" s="17">
        <v>3.7060185185185189E-2</v>
      </c>
      <c r="O8" s="16"/>
      <c r="P8" s="9">
        <v>1.5208333333333332E-2</v>
      </c>
      <c r="Q8" s="17">
        <v>1.4143518518518519E-2</v>
      </c>
      <c r="R8" s="13">
        <v>0.13630787037037037</v>
      </c>
      <c r="S8" s="33"/>
      <c r="T8" s="34">
        <f t="shared" si="0"/>
        <v>0.13630787037037037</v>
      </c>
      <c r="V8" s="43">
        <f t="shared" si="1"/>
        <v>0.13627314814814814</v>
      </c>
      <c r="W8" s="2">
        <f t="shared" si="2"/>
        <v>3.472222222222765E-5</v>
      </c>
      <c r="X8" s="16">
        <v>1.4027777777777778E-2</v>
      </c>
      <c r="Y8" s="10"/>
      <c r="Z8" s="17">
        <v>7.905092592592592E-3</v>
      </c>
      <c r="AA8" s="16">
        <v>4.7928240740740737E-2</v>
      </c>
      <c r="AB8" s="10"/>
      <c r="AC8" s="17">
        <v>3.7060185185185189E-2</v>
      </c>
      <c r="AD8" s="16"/>
      <c r="AE8" s="9">
        <v>1.5208333333333332E-2</v>
      </c>
      <c r="AF8" s="17">
        <v>1.4143518518518519E-2</v>
      </c>
      <c r="AH8" s="2"/>
      <c r="AI8" s="2"/>
    </row>
    <row r="9" spans="1:35" ht="30">
      <c r="A9" s="38">
        <v>6</v>
      </c>
      <c r="B9" s="8">
        <v>19</v>
      </c>
      <c r="C9" s="31" t="s">
        <v>81</v>
      </c>
      <c r="D9" s="31" t="s">
        <v>80</v>
      </c>
      <c r="E9" s="8" t="s">
        <v>13</v>
      </c>
      <c r="F9" s="8" t="s">
        <v>82</v>
      </c>
      <c r="G9" s="8" t="s">
        <v>83</v>
      </c>
      <c r="H9" s="12" t="s">
        <v>84</v>
      </c>
      <c r="I9" s="16">
        <v>5.8333333333333336E-3</v>
      </c>
      <c r="J9" s="9">
        <v>7.2916666666666659E-3</v>
      </c>
      <c r="K9" s="17">
        <v>6.3773148148148148E-3</v>
      </c>
      <c r="L9" s="16">
        <v>2.4513888888888887E-2</v>
      </c>
      <c r="M9" s="9">
        <v>2.7384259259259257E-2</v>
      </c>
      <c r="N9" s="17">
        <v>2.193287037037037E-2</v>
      </c>
      <c r="O9" s="16">
        <v>1.4537037037037038E-2</v>
      </c>
      <c r="P9" s="9">
        <v>1.5081018518518516E-2</v>
      </c>
      <c r="Q9" s="17">
        <v>1.1990740740740739E-2</v>
      </c>
      <c r="R9" s="13">
        <v>0.1350231481481482</v>
      </c>
      <c r="S9" s="36">
        <v>1.3888888888888889E-3</v>
      </c>
      <c r="T9" s="34">
        <f t="shared" si="0"/>
        <v>0.13641203703703708</v>
      </c>
      <c r="V9" s="43">
        <f t="shared" si="1"/>
        <v>0.13494212962962962</v>
      </c>
      <c r="W9" s="2">
        <f t="shared" si="2"/>
        <v>8.1018518518577443E-5</v>
      </c>
      <c r="X9" s="16">
        <v>5.8333333333333336E-3</v>
      </c>
      <c r="Y9" s="9">
        <v>7.2916666666666659E-3</v>
      </c>
      <c r="Z9" s="17">
        <v>6.3773148148148148E-3</v>
      </c>
      <c r="AA9" s="16">
        <v>2.4513888888888887E-2</v>
      </c>
      <c r="AB9" s="9">
        <v>2.7384259259259257E-2</v>
      </c>
      <c r="AC9" s="17">
        <v>2.193287037037037E-2</v>
      </c>
      <c r="AD9" s="16">
        <v>1.4537037037037038E-2</v>
      </c>
      <c r="AE9" s="9">
        <v>1.5081018518518516E-2</v>
      </c>
      <c r="AF9" s="17">
        <v>1.1990740740740739E-2</v>
      </c>
      <c r="AH9" s="2"/>
      <c r="AI9" s="2"/>
    </row>
    <row r="10" spans="1:35">
      <c r="A10" s="38">
        <v>7</v>
      </c>
      <c r="B10" s="8">
        <v>80</v>
      </c>
      <c r="C10" s="31" t="s">
        <v>330</v>
      </c>
      <c r="D10" s="31" t="s">
        <v>329</v>
      </c>
      <c r="E10" s="8" t="s">
        <v>49</v>
      </c>
      <c r="F10" s="8" t="s">
        <v>331</v>
      </c>
      <c r="G10" s="8" t="s">
        <v>332</v>
      </c>
      <c r="H10" s="12" t="s">
        <v>333</v>
      </c>
      <c r="I10" s="16">
        <v>6.9444444444444441E-3</v>
      </c>
      <c r="J10" s="9">
        <v>7.1180555555555554E-3</v>
      </c>
      <c r="K10" s="17">
        <v>8.2523148148148148E-3</v>
      </c>
      <c r="L10" s="16">
        <v>2.4236111111111111E-2</v>
      </c>
      <c r="M10" s="9">
        <v>2.2905092592592591E-2</v>
      </c>
      <c r="N10" s="17">
        <v>2.4756944444444443E-2</v>
      </c>
      <c r="O10" s="16">
        <v>1.3425925925925924E-2</v>
      </c>
      <c r="P10" s="9">
        <v>1.4201388888888888E-2</v>
      </c>
      <c r="Q10" s="17">
        <v>1.4814814814814814E-2</v>
      </c>
      <c r="R10" s="13">
        <v>0.13672453703703707</v>
      </c>
      <c r="S10" s="24"/>
      <c r="T10" s="34">
        <f t="shared" si="0"/>
        <v>0.13672453703703707</v>
      </c>
      <c r="V10" s="41">
        <f t="shared" si="1"/>
        <v>0.13665509259259259</v>
      </c>
      <c r="W10" s="2">
        <f t="shared" si="2"/>
        <v>6.9444444444483056E-5</v>
      </c>
      <c r="X10" s="2"/>
      <c r="Y10" s="2"/>
      <c r="AH10" s="2"/>
      <c r="AI10" s="2"/>
    </row>
    <row r="11" spans="1:35">
      <c r="A11" s="38">
        <v>8</v>
      </c>
      <c r="B11" s="8">
        <v>35</v>
      </c>
      <c r="C11" s="31" t="s">
        <v>147</v>
      </c>
      <c r="D11" s="31" t="s">
        <v>142</v>
      </c>
      <c r="E11" s="8" t="s">
        <v>49</v>
      </c>
      <c r="F11" s="8" t="s">
        <v>148</v>
      </c>
      <c r="G11" s="8" t="s">
        <v>149</v>
      </c>
      <c r="H11" s="12" t="s">
        <v>150</v>
      </c>
      <c r="I11" s="16">
        <v>7.3032407407407412E-3</v>
      </c>
      <c r="J11" s="9">
        <v>8.9120370370370378E-3</v>
      </c>
      <c r="K11" s="17">
        <v>5.9490740740740745E-3</v>
      </c>
      <c r="L11" s="16">
        <v>2.3356481481481482E-2</v>
      </c>
      <c r="M11" s="9">
        <v>2.6863425925925926E-2</v>
      </c>
      <c r="N11" s="17">
        <v>2.2361111111111113E-2</v>
      </c>
      <c r="O11" s="16">
        <v>1.5219907407407409E-2</v>
      </c>
      <c r="P11" s="9">
        <v>1.4780092592592595E-2</v>
      </c>
      <c r="Q11" s="17">
        <v>1.3761574074074074E-2</v>
      </c>
      <c r="R11" s="13">
        <v>0.13856481481481486</v>
      </c>
      <c r="S11" s="33"/>
      <c r="T11" s="34">
        <f t="shared" si="0"/>
        <v>0.13856481481481486</v>
      </c>
      <c r="V11" s="41">
        <f t="shared" si="1"/>
        <v>0.13850694444444445</v>
      </c>
      <c r="W11" s="2">
        <f t="shared" si="2"/>
        <v>5.7870370370416424E-5</v>
      </c>
      <c r="X11" s="2"/>
      <c r="Y11" s="2"/>
      <c r="AI11" s="2"/>
    </row>
    <row r="12" spans="1:35" ht="30">
      <c r="A12" s="38">
        <v>9</v>
      </c>
      <c r="B12" s="8">
        <v>65</v>
      </c>
      <c r="C12" s="31" t="s">
        <v>270</v>
      </c>
      <c r="D12" s="31" t="s">
        <v>269</v>
      </c>
      <c r="E12" s="8" t="s">
        <v>49</v>
      </c>
      <c r="F12" s="8" t="s">
        <v>271</v>
      </c>
      <c r="G12" s="8" t="s">
        <v>272</v>
      </c>
      <c r="H12" s="12" t="s">
        <v>273</v>
      </c>
      <c r="I12" s="16">
        <v>6.5277777777777782E-3</v>
      </c>
      <c r="J12" s="9">
        <v>6.3425925925925915E-3</v>
      </c>
      <c r="K12" s="17">
        <v>7.2106481481481475E-3</v>
      </c>
      <c r="L12" s="16">
        <v>2.2418981481481481E-2</v>
      </c>
      <c r="M12" s="9">
        <v>2.6493055555555558E-2</v>
      </c>
      <c r="N12" s="17">
        <v>2.5347222222222219E-2</v>
      </c>
      <c r="O12" s="16">
        <v>1.3912037037037037E-2</v>
      </c>
      <c r="P12" s="9">
        <v>1.4259259259259261E-2</v>
      </c>
      <c r="Q12" s="17">
        <v>1.4421296296296295E-2</v>
      </c>
      <c r="R12" s="13">
        <v>0.1369907407407408</v>
      </c>
      <c r="S12" s="36">
        <v>2.7777777777777779E-3</v>
      </c>
      <c r="T12" s="34">
        <f t="shared" si="0"/>
        <v>0.13976851851851857</v>
      </c>
      <c r="V12" s="43">
        <f t="shared" si="1"/>
        <v>0.13693287037037039</v>
      </c>
      <c r="W12" s="2">
        <f t="shared" si="2"/>
        <v>5.7870370370416424E-5</v>
      </c>
      <c r="X12" s="16">
        <v>6.5277777777777782E-3</v>
      </c>
      <c r="Y12" s="9">
        <v>6.3425925925925915E-3</v>
      </c>
      <c r="Z12" s="17">
        <v>7.2106481481481475E-3</v>
      </c>
      <c r="AA12" s="16">
        <v>2.2418981481481481E-2</v>
      </c>
      <c r="AB12" s="9">
        <v>2.6493055555555558E-2</v>
      </c>
      <c r="AC12" s="17">
        <v>2.5347222222222219E-2</v>
      </c>
      <c r="AD12" s="16">
        <v>1.3912037037037037E-2</v>
      </c>
      <c r="AE12" s="9">
        <v>1.4259259259259261E-2</v>
      </c>
      <c r="AF12" s="17">
        <v>1.4421296296296295E-2</v>
      </c>
      <c r="AH12" s="2"/>
      <c r="AI12" s="2"/>
    </row>
    <row r="13" spans="1:35">
      <c r="A13" s="38">
        <v>10</v>
      </c>
      <c r="B13" s="8">
        <v>68</v>
      </c>
      <c r="C13" s="31" t="s">
        <v>282</v>
      </c>
      <c r="D13" s="31" t="s">
        <v>269</v>
      </c>
      <c r="E13" s="8" t="s">
        <v>49</v>
      </c>
      <c r="F13" s="8" t="s">
        <v>283</v>
      </c>
      <c r="G13" s="8" t="s">
        <v>284</v>
      </c>
      <c r="H13" s="12" t="s">
        <v>285</v>
      </c>
      <c r="I13" s="16">
        <v>5.9375000000000009E-3</v>
      </c>
      <c r="J13" s="9">
        <v>6.4930555555555549E-3</v>
      </c>
      <c r="K13" s="17">
        <v>6.7013888888888887E-3</v>
      </c>
      <c r="L13" s="16">
        <v>2.476851851851852E-2</v>
      </c>
      <c r="M13" s="9">
        <v>2.8043981481481479E-2</v>
      </c>
      <c r="N13" s="17">
        <v>2.4918981481481483E-2</v>
      </c>
      <c r="O13" s="16">
        <v>1.3263888888888889E-2</v>
      </c>
      <c r="P13" s="9">
        <v>1.3668981481481482E-2</v>
      </c>
      <c r="Q13" s="17">
        <v>1.3703703703703704E-2</v>
      </c>
      <c r="R13" s="13">
        <v>0.13758101851851856</v>
      </c>
      <c r="S13" s="36">
        <v>2.7777777777777779E-3</v>
      </c>
      <c r="T13" s="34">
        <f t="shared" si="0"/>
        <v>0.14035879629629633</v>
      </c>
      <c r="V13" s="41">
        <f t="shared" si="1"/>
        <v>0.13750000000000001</v>
      </c>
      <c r="W13" s="2">
        <f t="shared" si="2"/>
        <v>8.1018518518549687E-5</v>
      </c>
      <c r="X13" s="16">
        <v>5.9375000000000009E-3</v>
      </c>
      <c r="Y13" s="9">
        <v>6.4930555555555549E-3</v>
      </c>
      <c r="Z13" s="17">
        <v>6.7013888888888887E-3</v>
      </c>
      <c r="AA13" s="16">
        <v>2.476851851851852E-2</v>
      </c>
      <c r="AB13" s="9">
        <v>2.8043981481481479E-2</v>
      </c>
      <c r="AC13" s="17">
        <v>2.4918981481481483E-2</v>
      </c>
      <c r="AD13" s="16">
        <v>1.3263888888888889E-2</v>
      </c>
      <c r="AE13" s="9">
        <v>1.3668981481481482E-2</v>
      </c>
      <c r="AF13" s="17">
        <v>1.3703703703703704E-2</v>
      </c>
      <c r="AH13" s="2"/>
      <c r="AI13" s="2"/>
    </row>
    <row r="14" spans="1:35" ht="30">
      <c r="A14" s="38">
        <v>11</v>
      </c>
      <c r="B14" s="8">
        <v>18</v>
      </c>
      <c r="C14" s="31" t="s">
        <v>76</v>
      </c>
      <c r="D14" s="31" t="s">
        <v>75</v>
      </c>
      <c r="E14" s="8" t="s">
        <v>43</v>
      </c>
      <c r="F14" s="8" t="s">
        <v>77</v>
      </c>
      <c r="G14" s="8" t="s">
        <v>78</v>
      </c>
      <c r="H14" s="12" t="s">
        <v>79</v>
      </c>
      <c r="I14" s="16">
        <v>6.0185185185185177E-3</v>
      </c>
      <c r="J14" s="9">
        <v>7.1296296296296307E-3</v>
      </c>
      <c r="K14" s="17">
        <v>7.2106481481481475E-3</v>
      </c>
      <c r="L14" s="16">
        <v>2.6851851851851849E-2</v>
      </c>
      <c r="M14" s="9">
        <v>2.4583333333333332E-2</v>
      </c>
      <c r="N14" s="17">
        <v>2.5949074074074072E-2</v>
      </c>
      <c r="O14" s="16">
        <v>1.3946759259259258E-2</v>
      </c>
      <c r="P14" s="9">
        <v>1.383101851851852E-2</v>
      </c>
      <c r="Q14" s="17">
        <v>1.3587962962962963E-2</v>
      </c>
      <c r="R14" s="13">
        <v>0.13917824074074081</v>
      </c>
      <c r="S14" s="36">
        <v>1.3888888888888889E-3</v>
      </c>
      <c r="T14" s="34">
        <f t="shared" si="0"/>
        <v>0.14056712962962969</v>
      </c>
      <c r="V14" s="43">
        <f t="shared" si="1"/>
        <v>0.13910879629629627</v>
      </c>
      <c r="W14" s="2">
        <f t="shared" si="2"/>
        <v>6.9444444444538567E-5</v>
      </c>
      <c r="X14" s="16">
        <v>6.0185185185185177E-3</v>
      </c>
      <c r="Y14" s="9">
        <v>7.1296296296296307E-3</v>
      </c>
      <c r="Z14" s="17">
        <v>7.2106481481481475E-3</v>
      </c>
      <c r="AA14" s="16">
        <v>2.6851851851851849E-2</v>
      </c>
      <c r="AB14" s="9">
        <v>2.4583333333333332E-2</v>
      </c>
      <c r="AC14" s="17">
        <v>2.5949074074074072E-2</v>
      </c>
      <c r="AD14" s="16">
        <v>1.3946759259259258E-2</v>
      </c>
      <c r="AE14" s="9">
        <v>1.383101851851852E-2</v>
      </c>
      <c r="AF14" s="17">
        <v>1.3587962962962963E-2</v>
      </c>
      <c r="AH14" s="2"/>
      <c r="AI14" s="2"/>
    </row>
    <row r="15" spans="1:35">
      <c r="A15" s="38">
        <v>12</v>
      </c>
      <c r="B15" s="8">
        <v>88</v>
      </c>
      <c r="C15" s="31" t="s">
        <v>367</v>
      </c>
      <c r="D15" s="31" t="s">
        <v>74</v>
      </c>
      <c r="E15" s="8" t="s">
        <v>49</v>
      </c>
      <c r="F15" s="8" t="s">
        <v>368</v>
      </c>
      <c r="G15" s="8" t="s">
        <v>369</v>
      </c>
      <c r="H15" s="12" t="s">
        <v>370</v>
      </c>
      <c r="I15" s="16">
        <v>6.782407407407408E-3</v>
      </c>
      <c r="J15" s="9">
        <v>8.819444444444444E-3</v>
      </c>
      <c r="K15" s="17">
        <v>9.8495370370370369E-3</v>
      </c>
      <c r="L15" s="16">
        <v>2.3946759259259261E-2</v>
      </c>
      <c r="M15" s="9">
        <v>2.359953703703704E-2</v>
      </c>
      <c r="N15" s="17">
        <v>2.4988425925925928E-2</v>
      </c>
      <c r="O15" s="16">
        <v>1.315972222222222E-2</v>
      </c>
      <c r="P15" s="9">
        <v>1.6053240740740739E-2</v>
      </c>
      <c r="Q15" s="17">
        <v>1.3530092592592594E-2</v>
      </c>
      <c r="R15" s="13">
        <v>0.1407870370370371</v>
      </c>
      <c r="S15" s="33"/>
      <c r="T15" s="34">
        <f t="shared" si="0"/>
        <v>0.1407870370370371</v>
      </c>
      <c r="V15" s="41">
        <f t="shared" si="1"/>
        <v>0.14072916666666668</v>
      </c>
      <c r="W15" s="2">
        <f t="shared" si="2"/>
        <v>5.7870370370416424E-5</v>
      </c>
      <c r="X15" s="2"/>
      <c r="Y15" s="2"/>
      <c r="AH15" s="2"/>
      <c r="AI15" s="2"/>
    </row>
    <row r="16" spans="1:35">
      <c r="A16" s="38">
        <v>13</v>
      </c>
      <c r="B16" s="8">
        <v>36</v>
      </c>
      <c r="C16" s="31" t="s">
        <v>151</v>
      </c>
      <c r="D16" s="31" t="s">
        <v>142</v>
      </c>
      <c r="E16" s="8" t="s">
        <v>49</v>
      </c>
      <c r="F16" s="8" t="s">
        <v>152</v>
      </c>
      <c r="G16" s="8" t="s">
        <v>153</v>
      </c>
      <c r="H16" s="12" t="s">
        <v>154</v>
      </c>
      <c r="I16" s="16">
        <v>7.013888888888889E-3</v>
      </c>
      <c r="J16" s="9">
        <v>8.1018518518518514E-3</v>
      </c>
      <c r="K16" s="17">
        <v>3.2546296296296295E-2</v>
      </c>
      <c r="L16" s="22"/>
      <c r="M16" s="9">
        <v>2.4409722222222222E-2</v>
      </c>
      <c r="N16" s="17">
        <v>2.4814814814814817E-2</v>
      </c>
      <c r="O16" s="16">
        <v>1.6168981481481482E-2</v>
      </c>
      <c r="P16" s="9">
        <v>1.525462962962963E-2</v>
      </c>
      <c r="Q16" s="17">
        <v>1.2499999999999999E-2</v>
      </c>
      <c r="R16" s="13">
        <v>0.14083333333333334</v>
      </c>
      <c r="S16" s="24"/>
      <c r="T16" s="34">
        <f t="shared" si="0"/>
        <v>0.14083333333333334</v>
      </c>
      <c r="V16" s="43">
        <f t="shared" si="1"/>
        <v>0.1408101851851852</v>
      </c>
      <c r="W16" s="2">
        <f t="shared" si="2"/>
        <v>2.3148148148133263E-5</v>
      </c>
      <c r="X16" s="16">
        <v>7.013888888888889E-3</v>
      </c>
      <c r="Y16" s="9">
        <v>8.1018518518518514E-3</v>
      </c>
      <c r="Z16" s="17">
        <v>3.2546296296296295E-2</v>
      </c>
      <c r="AA16" s="22"/>
      <c r="AB16" s="9">
        <v>2.4409722222222222E-2</v>
      </c>
      <c r="AC16" s="17">
        <v>2.4814814814814817E-2</v>
      </c>
      <c r="AD16" s="16">
        <v>1.6168981481481482E-2</v>
      </c>
      <c r="AE16" s="9">
        <v>1.525462962962963E-2</v>
      </c>
      <c r="AF16" s="17">
        <v>1.2499999999999999E-2</v>
      </c>
      <c r="AH16" s="2"/>
      <c r="AI16" s="2"/>
    </row>
    <row r="17" spans="1:35">
      <c r="A17" s="38">
        <v>14</v>
      </c>
      <c r="B17" s="8">
        <v>61</v>
      </c>
      <c r="C17" s="31" t="s">
        <v>254</v>
      </c>
      <c r="D17" s="31" t="s">
        <v>250</v>
      </c>
      <c r="E17" s="8" t="s">
        <v>22</v>
      </c>
      <c r="F17" s="8" t="s">
        <v>255</v>
      </c>
      <c r="G17" s="8" t="s">
        <v>256</v>
      </c>
      <c r="H17" s="12" t="s">
        <v>257</v>
      </c>
      <c r="I17" s="16">
        <v>6.9560185185185185E-3</v>
      </c>
      <c r="J17" s="9">
        <v>9.1666666666666667E-3</v>
      </c>
      <c r="K17" s="17">
        <v>7.106481481481481E-3</v>
      </c>
      <c r="L17" s="16">
        <v>2.4039351851851853E-2</v>
      </c>
      <c r="M17" s="9">
        <v>2.6666666666666668E-2</v>
      </c>
      <c r="N17" s="17">
        <v>2.2858796296296294E-2</v>
      </c>
      <c r="O17" s="16">
        <v>1.6979166666666667E-2</v>
      </c>
      <c r="P17" s="9">
        <v>1.5057870370370369E-2</v>
      </c>
      <c r="Q17" s="17">
        <v>1.3969907407407408E-2</v>
      </c>
      <c r="R17" s="13">
        <v>0.14284722222222224</v>
      </c>
      <c r="S17" s="33"/>
      <c r="T17" s="34">
        <f t="shared" si="0"/>
        <v>0.14284722222222224</v>
      </c>
      <c r="V17" s="43">
        <f t="shared" si="1"/>
        <v>0.14280092592592594</v>
      </c>
      <c r="W17" s="2">
        <f t="shared" si="2"/>
        <v>4.6296296296294281E-5</v>
      </c>
      <c r="X17" s="16">
        <v>6.9560185185185185E-3</v>
      </c>
      <c r="Y17" s="9">
        <v>9.1666666666666667E-3</v>
      </c>
      <c r="Z17" s="17">
        <v>7.106481481481481E-3</v>
      </c>
      <c r="AA17" s="16">
        <v>2.4039351851851853E-2</v>
      </c>
      <c r="AB17" s="9">
        <v>2.6666666666666668E-2</v>
      </c>
      <c r="AC17" s="17">
        <v>2.2858796296296294E-2</v>
      </c>
      <c r="AD17" s="16">
        <v>1.6979166666666667E-2</v>
      </c>
      <c r="AE17" s="9">
        <v>1.5057870370370369E-2</v>
      </c>
      <c r="AF17" s="17">
        <v>1.3969907407407408E-2</v>
      </c>
      <c r="AG17" s="13"/>
      <c r="AH17" s="2"/>
      <c r="AI17" s="2"/>
    </row>
    <row r="18" spans="1:35">
      <c r="A18" s="38">
        <v>15</v>
      </c>
      <c r="B18" s="8">
        <v>52</v>
      </c>
      <c r="C18" s="31" t="s">
        <v>214</v>
      </c>
      <c r="D18" s="31" t="s">
        <v>209</v>
      </c>
      <c r="E18" s="8" t="s">
        <v>49</v>
      </c>
      <c r="F18" s="8" t="s">
        <v>215</v>
      </c>
      <c r="G18" s="8" t="s">
        <v>216</v>
      </c>
      <c r="H18" s="12" t="s">
        <v>217</v>
      </c>
      <c r="I18" s="16">
        <v>7.2800925925925915E-3</v>
      </c>
      <c r="J18" s="9">
        <v>8.8888888888888889E-3</v>
      </c>
      <c r="K18" s="17">
        <v>7.7083333333333335E-3</v>
      </c>
      <c r="L18" s="16">
        <v>2.3206018518518515E-2</v>
      </c>
      <c r="M18" s="9">
        <v>2.5416666666666667E-2</v>
      </c>
      <c r="N18" s="17">
        <v>2.4386574074074074E-2</v>
      </c>
      <c r="O18" s="16">
        <v>1.5474537037037038E-2</v>
      </c>
      <c r="P18" s="9">
        <v>1.554398148148148E-2</v>
      </c>
      <c r="Q18" s="17">
        <v>1.503472222222222E-2</v>
      </c>
      <c r="R18" s="13">
        <v>0.14298611111111115</v>
      </c>
      <c r="S18" s="24"/>
      <c r="T18" s="34">
        <f t="shared" si="0"/>
        <v>0.14298611111111115</v>
      </c>
      <c r="V18" s="43">
        <f t="shared" si="1"/>
        <v>0.1429398148148148</v>
      </c>
      <c r="W18" s="2">
        <f t="shared" si="2"/>
        <v>4.6296296296349793E-5</v>
      </c>
      <c r="X18" s="16">
        <v>7.2800925925925915E-3</v>
      </c>
      <c r="Y18" s="9">
        <v>8.8888888888888889E-3</v>
      </c>
      <c r="Z18" s="17">
        <v>7.7083333333333335E-3</v>
      </c>
      <c r="AA18" s="16">
        <v>2.3206018518518515E-2</v>
      </c>
      <c r="AB18" s="9">
        <v>2.5416666666666667E-2</v>
      </c>
      <c r="AC18" s="17">
        <v>2.4386574074074074E-2</v>
      </c>
      <c r="AD18" s="16">
        <v>1.5474537037037038E-2</v>
      </c>
      <c r="AE18" s="9">
        <v>1.554398148148148E-2</v>
      </c>
      <c r="AF18" s="17">
        <v>1.503472222222222E-2</v>
      </c>
      <c r="AH18" s="2"/>
      <c r="AI18" s="2"/>
    </row>
    <row r="19" spans="1:35">
      <c r="A19" s="38">
        <v>16</v>
      </c>
      <c r="B19" s="8">
        <v>73</v>
      </c>
      <c r="C19" s="31" t="s">
        <v>304</v>
      </c>
      <c r="D19" s="31" t="s">
        <v>299</v>
      </c>
      <c r="E19" s="8" t="s">
        <v>22</v>
      </c>
      <c r="F19" s="8" t="s">
        <v>388</v>
      </c>
      <c r="G19" s="8" t="s">
        <v>306</v>
      </c>
      <c r="H19" s="12" t="s">
        <v>305</v>
      </c>
      <c r="I19" s="16">
        <v>6.0879629629629643E-3</v>
      </c>
      <c r="J19" s="9">
        <v>6.9560185185185185E-3</v>
      </c>
      <c r="K19" s="17">
        <v>6.4236111111111117E-3</v>
      </c>
      <c r="L19" s="16">
        <v>2.6747685185185183E-2</v>
      </c>
      <c r="M19" s="9">
        <v>2.6041666666666668E-2</v>
      </c>
      <c r="N19" s="17">
        <v>2.4641203703703703E-2</v>
      </c>
      <c r="O19" s="16">
        <v>1.4583333333333332E-2</v>
      </c>
      <c r="P19" s="9">
        <v>1.4930555555555556E-2</v>
      </c>
      <c r="Q19" s="17">
        <v>1.4201388888888888E-2</v>
      </c>
      <c r="R19" s="13">
        <v>0.14070601851851861</v>
      </c>
      <c r="S19" s="36">
        <v>2.7777777777777779E-3</v>
      </c>
      <c r="T19" s="34">
        <f t="shared" si="0"/>
        <v>0.14348379629629637</v>
      </c>
      <c r="V19" s="41">
        <f t="shared" si="1"/>
        <v>0.14061342592592593</v>
      </c>
      <c r="W19" s="2">
        <f t="shared" si="2"/>
        <v>9.259259259267183E-5</v>
      </c>
      <c r="X19" s="16">
        <v>6.0879629629629643E-3</v>
      </c>
      <c r="Y19" s="9">
        <v>6.9560185185185185E-3</v>
      </c>
      <c r="Z19" s="17">
        <v>6.4236111111111117E-3</v>
      </c>
      <c r="AA19" s="16">
        <v>2.6747685185185183E-2</v>
      </c>
      <c r="AB19" s="9">
        <v>2.6041666666666668E-2</v>
      </c>
      <c r="AC19" s="17">
        <v>2.4641203703703703E-2</v>
      </c>
      <c r="AD19" s="16">
        <v>1.4583333333333332E-2</v>
      </c>
      <c r="AE19" s="9">
        <v>1.4930555555555556E-2</v>
      </c>
      <c r="AF19" s="17">
        <v>1.4201388888888888E-2</v>
      </c>
      <c r="AH19" s="2"/>
      <c r="AI19" s="2"/>
    </row>
    <row r="20" spans="1:35">
      <c r="A20" s="38">
        <v>17</v>
      </c>
      <c r="B20" s="8">
        <v>84</v>
      </c>
      <c r="C20" s="31" t="s">
        <v>349</v>
      </c>
      <c r="D20" s="31" t="s">
        <v>348</v>
      </c>
      <c r="E20" s="8" t="s">
        <v>49</v>
      </c>
      <c r="F20" s="8" t="s">
        <v>350</v>
      </c>
      <c r="G20" s="8" t="s">
        <v>351</v>
      </c>
      <c r="H20" s="12" t="s">
        <v>352</v>
      </c>
      <c r="I20" s="16">
        <v>6.0069444444444441E-3</v>
      </c>
      <c r="J20" s="9">
        <v>7.7314814814814815E-3</v>
      </c>
      <c r="K20" s="17">
        <v>6.7592592592592591E-3</v>
      </c>
      <c r="L20" s="16">
        <v>2.6400462962962962E-2</v>
      </c>
      <c r="M20" s="9">
        <v>2.4861111111111108E-2</v>
      </c>
      <c r="N20" s="17">
        <v>2.5208333333333333E-2</v>
      </c>
      <c r="O20" s="16">
        <v>1.5729166666666666E-2</v>
      </c>
      <c r="P20" s="9">
        <v>1.6759259259259258E-2</v>
      </c>
      <c r="Q20" s="17">
        <v>1.4074074074074074E-2</v>
      </c>
      <c r="R20" s="13">
        <v>0.14361111111111113</v>
      </c>
      <c r="S20" s="33"/>
      <c r="T20" s="34">
        <f t="shared" si="0"/>
        <v>0.14361111111111113</v>
      </c>
      <c r="V20" s="41">
        <f t="shared" si="1"/>
        <v>0.14353009259259258</v>
      </c>
      <c r="W20" s="2">
        <f t="shared" si="2"/>
        <v>8.1018518518549687E-5</v>
      </c>
      <c r="X20" s="16">
        <v>6.0069444444444441E-3</v>
      </c>
      <c r="Y20" s="9">
        <v>7.7314814814814815E-3</v>
      </c>
      <c r="Z20" s="17">
        <v>6.7592592592592591E-3</v>
      </c>
      <c r="AA20" s="16">
        <v>2.6400462962962962E-2</v>
      </c>
      <c r="AB20" s="9">
        <v>2.4861111111111108E-2</v>
      </c>
      <c r="AC20" s="17">
        <v>2.5208333333333333E-2</v>
      </c>
      <c r="AD20" s="16">
        <v>1.5729166666666666E-2</v>
      </c>
      <c r="AE20" s="9">
        <v>1.6759259259259258E-2</v>
      </c>
      <c r="AF20" s="17">
        <v>1.4074074074074074E-2</v>
      </c>
      <c r="AH20" s="2"/>
      <c r="AI20" s="2"/>
    </row>
    <row r="21" spans="1:35" ht="30">
      <c r="A21" s="38">
        <v>18</v>
      </c>
      <c r="B21" s="8">
        <v>85</v>
      </c>
      <c r="C21" s="31" t="s">
        <v>354</v>
      </c>
      <c r="D21" s="31" t="s">
        <v>353</v>
      </c>
      <c r="E21" s="8" t="s">
        <v>13</v>
      </c>
      <c r="F21" s="8" t="s">
        <v>356</v>
      </c>
      <c r="G21" s="8" t="s">
        <v>355</v>
      </c>
      <c r="H21" s="12" t="s">
        <v>357</v>
      </c>
      <c r="I21" s="16">
        <v>6.2499999999999995E-3</v>
      </c>
      <c r="J21" s="9">
        <v>7.3032407407407412E-3</v>
      </c>
      <c r="K21" s="17">
        <v>6.8171296296296287E-3</v>
      </c>
      <c r="L21" s="16">
        <v>2.6608796296296297E-2</v>
      </c>
      <c r="M21" s="9">
        <v>2.476851851851852E-2</v>
      </c>
      <c r="N21" s="17">
        <v>2.4108796296296298E-2</v>
      </c>
      <c r="O21" s="16">
        <v>1.7708333333333333E-2</v>
      </c>
      <c r="P21" s="9">
        <v>1.4780092592592595E-2</v>
      </c>
      <c r="Q21" s="17">
        <v>1.5428240740740741E-2</v>
      </c>
      <c r="R21" s="13">
        <v>0.14386574074074077</v>
      </c>
      <c r="S21" s="24"/>
      <c r="T21" s="34">
        <f t="shared" si="0"/>
        <v>0.14386574074074077</v>
      </c>
      <c r="V21" s="43">
        <f t="shared" si="1"/>
        <v>0.14377314814814812</v>
      </c>
      <c r="W21" s="2">
        <f t="shared" si="2"/>
        <v>9.2592592592644074E-5</v>
      </c>
      <c r="X21" s="16">
        <v>6.2499999999999995E-3</v>
      </c>
      <c r="Y21" s="9">
        <v>7.3032407407407412E-3</v>
      </c>
      <c r="Z21" s="17">
        <v>6.8171296296296287E-3</v>
      </c>
      <c r="AA21" s="16">
        <v>2.6608796296296297E-2</v>
      </c>
      <c r="AB21" s="9">
        <v>2.476851851851852E-2</v>
      </c>
      <c r="AC21" s="17">
        <v>2.4108796296296298E-2</v>
      </c>
      <c r="AD21" s="16">
        <v>1.7708333333333333E-2</v>
      </c>
      <c r="AE21" s="9">
        <v>1.4780092592592595E-2</v>
      </c>
      <c r="AF21" s="17">
        <v>1.5428240740740741E-2</v>
      </c>
      <c r="AH21" s="2"/>
      <c r="AI21" s="2"/>
    </row>
    <row r="22" spans="1:35">
      <c r="A22" s="38">
        <v>19</v>
      </c>
      <c r="B22" s="8">
        <v>82</v>
      </c>
      <c r="C22" s="31" t="s">
        <v>340</v>
      </c>
      <c r="D22" s="31" t="s">
        <v>339</v>
      </c>
      <c r="E22" s="8" t="s">
        <v>49</v>
      </c>
      <c r="F22" s="8" t="s">
        <v>341</v>
      </c>
      <c r="G22" s="8" t="s">
        <v>342</v>
      </c>
      <c r="H22" s="12" t="s">
        <v>343</v>
      </c>
      <c r="I22" s="16">
        <v>7.1527777777777787E-3</v>
      </c>
      <c r="J22" s="9">
        <v>7.4768518518518526E-3</v>
      </c>
      <c r="K22" s="17">
        <v>7.5462962962962966E-3</v>
      </c>
      <c r="L22" s="16">
        <v>2.642361111111111E-2</v>
      </c>
      <c r="M22" s="9">
        <v>2.6458333333333334E-2</v>
      </c>
      <c r="N22" s="17">
        <v>2.4386574074074074E-2</v>
      </c>
      <c r="O22" s="16">
        <v>1.6180555555555556E-2</v>
      </c>
      <c r="P22" s="9">
        <v>1.5370370370370369E-2</v>
      </c>
      <c r="Q22" s="17">
        <v>1.2916666666666667E-2</v>
      </c>
      <c r="R22" s="13">
        <v>0.14400462962962968</v>
      </c>
      <c r="S22" s="33"/>
      <c r="T22" s="34">
        <f t="shared" si="0"/>
        <v>0.14400462962962968</v>
      </c>
      <c r="V22" s="41">
        <f t="shared" si="1"/>
        <v>0.14391203703703703</v>
      </c>
      <c r="W22" s="2">
        <f t="shared" si="2"/>
        <v>9.2592592592644074E-5</v>
      </c>
      <c r="X22" s="16">
        <v>7.1527777777777787E-3</v>
      </c>
      <c r="Y22" s="9">
        <v>7.4768518518518526E-3</v>
      </c>
      <c r="Z22" s="17">
        <v>7.5462962962962966E-3</v>
      </c>
      <c r="AA22" s="16">
        <v>2.642361111111111E-2</v>
      </c>
      <c r="AB22" s="9">
        <v>2.6458333333333334E-2</v>
      </c>
      <c r="AC22" s="17">
        <v>2.4386574074074074E-2</v>
      </c>
      <c r="AD22" s="16">
        <v>1.6180555555555556E-2</v>
      </c>
      <c r="AE22" s="9">
        <v>1.5370370370370369E-2</v>
      </c>
      <c r="AF22" s="17">
        <v>1.2916666666666667E-2</v>
      </c>
      <c r="AH22" s="2"/>
      <c r="AI22" s="2"/>
    </row>
    <row r="23" spans="1:35" ht="30">
      <c r="A23" s="38">
        <v>20</v>
      </c>
      <c r="B23" s="8">
        <v>57</v>
      </c>
      <c r="C23" s="31" t="s">
        <v>237</v>
      </c>
      <c r="D23" s="31" t="s">
        <v>232</v>
      </c>
      <c r="E23" s="8" t="s">
        <v>22</v>
      </c>
      <c r="F23" s="8" t="s">
        <v>238</v>
      </c>
      <c r="G23" s="8" t="s">
        <v>239</v>
      </c>
      <c r="H23" s="12" t="s">
        <v>240</v>
      </c>
      <c r="I23" s="16">
        <v>6.9444444444444441E-3</v>
      </c>
      <c r="J23" s="9">
        <v>7.3726851851851861E-3</v>
      </c>
      <c r="K23" s="17">
        <v>8.0555555555555554E-3</v>
      </c>
      <c r="L23" s="16">
        <v>2.3587962962962963E-2</v>
      </c>
      <c r="M23" s="9">
        <v>2.5243055555555557E-2</v>
      </c>
      <c r="N23" s="17">
        <v>2.4409722222222222E-2</v>
      </c>
      <c r="O23" s="16">
        <v>1.6018518518518519E-2</v>
      </c>
      <c r="P23" s="9">
        <v>1.6481481481481482E-2</v>
      </c>
      <c r="Q23" s="17">
        <v>1.539351851851852E-2</v>
      </c>
      <c r="R23" s="13">
        <v>0.14359953703703704</v>
      </c>
      <c r="S23" s="36">
        <v>1.3888888888888889E-3</v>
      </c>
      <c r="T23" s="34">
        <f t="shared" si="0"/>
        <v>0.14498842592592592</v>
      </c>
      <c r="V23" s="43">
        <f t="shared" si="1"/>
        <v>0.14350694444444445</v>
      </c>
      <c r="W23" s="2">
        <f t="shared" si="2"/>
        <v>9.2592592592588563E-5</v>
      </c>
      <c r="X23" s="16">
        <v>6.9444444444444441E-3</v>
      </c>
      <c r="Y23" s="9">
        <v>7.3726851851851861E-3</v>
      </c>
      <c r="Z23" s="17">
        <v>8.0555555555555554E-3</v>
      </c>
      <c r="AA23" s="16">
        <v>2.3587962962962963E-2</v>
      </c>
      <c r="AB23" s="9">
        <v>2.5243055555555557E-2</v>
      </c>
      <c r="AC23" s="17">
        <v>2.4409722222222222E-2</v>
      </c>
      <c r="AD23" s="16">
        <v>1.6018518518518519E-2</v>
      </c>
      <c r="AE23" s="9">
        <v>1.6481481481481482E-2</v>
      </c>
      <c r="AF23" s="17">
        <v>1.539351851851852E-2</v>
      </c>
      <c r="AH23" s="2"/>
      <c r="AI23" s="2"/>
    </row>
    <row r="24" spans="1:35">
      <c r="A24" s="38">
        <v>21</v>
      </c>
      <c r="B24" s="8">
        <v>49</v>
      </c>
      <c r="C24" s="31" t="s">
        <v>201</v>
      </c>
      <c r="D24" s="31" t="s">
        <v>193</v>
      </c>
      <c r="E24" s="8" t="s">
        <v>49</v>
      </c>
      <c r="F24" s="8" t="s">
        <v>202</v>
      </c>
      <c r="G24" s="8" t="s">
        <v>203</v>
      </c>
      <c r="H24" s="12" t="s">
        <v>204</v>
      </c>
      <c r="I24" s="16">
        <v>7.6620370370370366E-3</v>
      </c>
      <c r="J24" s="9">
        <v>7.4189814814814813E-3</v>
      </c>
      <c r="K24" s="17">
        <v>6.5509259259259262E-3</v>
      </c>
      <c r="L24" s="16">
        <v>2.6446759259259264E-2</v>
      </c>
      <c r="M24" s="9">
        <v>2.5601851851851851E-2</v>
      </c>
      <c r="N24" s="17">
        <v>3.9444444444444442E-2</v>
      </c>
      <c r="O24" s="22"/>
      <c r="P24" s="9">
        <v>1.6562500000000001E-2</v>
      </c>
      <c r="Q24" s="17">
        <v>1.53125E-2</v>
      </c>
      <c r="R24" s="13">
        <v>0.14505787037037035</v>
      </c>
      <c r="S24" s="33"/>
      <c r="T24" s="34">
        <f t="shared" si="0"/>
        <v>0.14505787037037035</v>
      </c>
      <c r="V24" s="41">
        <f t="shared" si="1"/>
        <v>0.14500000000000002</v>
      </c>
      <c r="W24" s="2">
        <f t="shared" si="2"/>
        <v>5.7870370370333157E-5</v>
      </c>
      <c r="X24" s="16">
        <v>7.6620370370370366E-3</v>
      </c>
      <c r="Y24" s="9">
        <v>7.4189814814814813E-3</v>
      </c>
      <c r="Z24" s="17">
        <v>6.5509259259259262E-3</v>
      </c>
      <c r="AA24" s="16">
        <v>2.6446759259259264E-2</v>
      </c>
      <c r="AB24" s="9">
        <v>2.5601851851851851E-2</v>
      </c>
      <c r="AC24" s="17">
        <v>3.9444444444444442E-2</v>
      </c>
      <c r="AD24" s="22"/>
      <c r="AE24" s="9">
        <v>1.6562500000000001E-2</v>
      </c>
      <c r="AF24" s="17">
        <v>1.53125E-2</v>
      </c>
      <c r="AH24" s="2"/>
      <c r="AI24" s="2"/>
    </row>
    <row r="25" spans="1:35">
      <c r="A25" s="38">
        <v>22</v>
      </c>
      <c r="B25" s="8">
        <v>66</v>
      </c>
      <c r="C25" s="31" t="s">
        <v>274</v>
      </c>
      <c r="D25" s="31" t="s">
        <v>269</v>
      </c>
      <c r="E25" s="8" t="s">
        <v>13</v>
      </c>
      <c r="F25" s="8" t="s">
        <v>275</v>
      </c>
      <c r="G25" s="8" t="s">
        <v>276</v>
      </c>
      <c r="H25" s="12" t="s">
        <v>277</v>
      </c>
      <c r="I25" s="16">
        <v>6.0648148148148145E-3</v>
      </c>
      <c r="J25" s="9">
        <v>7.1874999999999994E-3</v>
      </c>
      <c r="K25" s="17">
        <v>6.9560185185185185E-3</v>
      </c>
      <c r="L25" s="16">
        <v>2.7627314814814813E-2</v>
      </c>
      <c r="M25" s="9">
        <v>2.6851851851851849E-2</v>
      </c>
      <c r="N25" s="17">
        <v>2.5358796296296296E-2</v>
      </c>
      <c r="O25" s="16">
        <v>1.5474537037037038E-2</v>
      </c>
      <c r="P25" s="9">
        <v>1.4768518518518519E-2</v>
      </c>
      <c r="Q25" s="17">
        <v>1.2465277777777777E-2</v>
      </c>
      <c r="R25" s="13">
        <v>0.14282407407407416</v>
      </c>
      <c r="S25" s="36">
        <v>2.7777777777777779E-3</v>
      </c>
      <c r="T25" s="34">
        <f t="shared" si="0"/>
        <v>0.14560185185185193</v>
      </c>
      <c r="V25" s="41">
        <f t="shared" si="1"/>
        <v>0.14275462962962962</v>
      </c>
      <c r="W25" s="2">
        <f t="shared" si="2"/>
        <v>6.9444444444538567E-5</v>
      </c>
      <c r="X25" s="16">
        <v>6.0648148148148145E-3</v>
      </c>
      <c r="Y25" s="9">
        <v>7.1874999999999994E-3</v>
      </c>
      <c r="Z25" s="17">
        <v>6.9560185185185185E-3</v>
      </c>
      <c r="AA25" s="16">
        <v>2.7627314814814813E-2</v>
      </c>
      <c r="AB25" s="9">
        <v>2.6851851851851849E-2</v>
      </c>
      <c r="AC25" s="17">
        <v>2.5358796296296296E-2</v>
      </c>
      <c r="AD25" s="16">
        <v>1.5474537037037038E-2</v>
      </c>
      <c r="AE25" s="9">
        <v>1.4768518518518519E-2</v>
      </c>
      <c r="AF25" s="17">
        <v>1.2465277777777777E-2</v>
      </c>
      <c r="AH25" s="2"/>
      <c r="AI25" s="2"/>
    </row>
    <row r="26" spans="1:35" ht="30">
      <c r="A26" s="38">
        <v>23</v>
      </c>
      <c r="B26" s="8">
        <v>48</v>
      </c>
      <c r="C26" s="31" t="s">
        <v>197</v>
      </c>
      <c r="D26" s="31" t="s">
        <v>193</v>
      </c>
      <c r="E26" s="8" t="s">
        <v>22</v>
      </c>
      <c r="F26" s="8" t="s">
        <v>198</v>
      </c>
      <c r="G26" s="8" t="s">
        <v>199</v>
      </c>
      <c r="H26" s="12" t="s">
        <v>200</v>
      </c>
      <c r="I26" s="16">
        <v>6.4930555555555549E-3</v>
      </c>
      <c r="J26" s="9">
        <v>7.8240740740740753E-3</v>
      </c>
      <c r="K26" s="17">
        <v>7.4537037037037028E-3</v>
      </c>
      <c r="L26" s="16">
        <v>2.5810185185185183E-2</v>
      </c>
      <c r="M26" s="9">
        <v>2.6863425925925926E-2</v>
      </c>
      <c r="N26" s="17">
        <v>2.3564814814814813E-2</v>
      </c>
      <c r="O26" s="16">
        <v>1.7025462962962961E-2</v>
      </c>
      <c r="P26" s="9">
        <v>1.4884259259259259E-2</v>
      </c>
      <c r="Q26" s="17">
        <v>1.5752314814814813E-2</v>
      </c>
      <c r="R26" s="13">
        <v>0.14571759259259259</v>
      </c>
      <c r="S26" s="24"/>
      <c r="T26" s="34">
        <f t="shared" si="0"/>
        <v>0.14571759259259259</v>
      </c>
      <c r="V26" s="41">
        <f t="shared" si="1"/>
        <v>0.1456712962962963</v>
      </c>
      <c r="W26" s="2">
        <f t="shared" si="2"/>
        <v>4.6296296296294281E-5</v>
      </c>
      <c r="X26" s="2"/>
      <c r="Y26" s="2"/>
      <c r="AH26" s="2"/>
      <c r="AI26" s="2"/>
    </row>
    <row r="27" spans="1:35">
      <c r="A27" s="38">
        <v>24</v>
      </c>
      <c r="B27" s="8">
        <v>40</v>
      </c>
      <c r="C27" s="31" t="s">
        <v>167</v>
      </c>
      <c r="D27" s="31" t="s">
        <v>142</v>
      </c>
      <c r="E27" s="8" t="s">
        <v>13</v>
      </c>
      <c r="F27" s="8" t="s">
        <v>383</v>
      </c>
      <c r="G27" s="8" t="s">
        <v>168</v>
      </c>
      <c r="H27" s="12" t="s">
        <v>169</v>
      </c>
      <c r="I27" s="16">
        <v>6.828703703703704E-3</v>
      </c>
      <c r="J27" s="9">
        <v>8.9814814814814809E-3</v>
      </c>
      <c r="K27" s="17">
        <v>8.1712962962962963E-3</v>
      </c>
      <c r="L27" s="16">
        <v>2.4340277777777777E-2</v>
      </c>
      <c r="M27" s="9">
        <v>2.8043981481481479E-2</v>
      </c>
      <c r="N27" s="17">
        <v>2.4467592592592593E-2</v>
      </c>
      <c r="O27" s="16">
        <v>1.4259259259259261E-2</v>
      </c>
      <c r="P27" s="9">
        <v>1.5520833333333333E-2</v>
      </c>
      <c r="Q27" s="17">
        <v>1.545138888888889E-2</v>
      </c>
      <c r="R27" s="13">
        <v>0.14614583333333336</v>
      </c>
      <c r="S27" s="33"/>
      <c r="T27" s="34">
        <f t="shared" si="0"/>
        <v>0.14614583333333336</v>
      </c>
      <c r="V27" s="43">
        <f t="shared" si="1"/>
        <v>0.14606481481481481</v>
      </c>
      <c r="W27" s="2">
        <f t="shared" si="2"/>
        <v>8.1018518518549687E-5</v>
      </c>
      <c r="X27" s="16">
        <v>6.828703703703704E-3</v>
      </c>
      <c r="Y27" s="9">
        <v>8.9814814814814809E-3</v>
      </c>
      <c r="Z27" s="17">
        <v>8.1712962962962963E-3</v>
      </c>
      <c r="AA27" s="16">
        <v>2.4340277777777777E-2</v>
      </c>
      <c r="AB27" s="9">
        <v>2.8043981481481479E-2</v>
      </c>
      <c r="AC27" s="17">
        <v>2.4467592592592593E-2</v>
      </c>
      <c r="AD27" s="16">
        <v>1.4259259259259261E-2</v>
      </c>
      <c r="AE27" s="9">
        <v>1.5520833333333333E-2</v>
      </c>
      <c r="AF27" s="17">
        <v>1.545138888888889E-2</v>
      </c>
      <c r="AH27" s="2"/>
      <c r="AI27" s="2"/>
    </row>
    <row r="28" spans="1:35" ht="30">
      <c r="A28" s="38">
        <v>25</v>
      </c>
      <c r="B28" s="8">
        <v>58</v>
      </c>
      <c r="C28" s="31" t="s">
        <v>242</v>
      </c>
      <c r="D28" s="31" t="s">
        <v>241</v>
      </c>
      <c r="E28" s="8" t="s">
        <v>43</v>
      </c>
      <c r="F28" s="8" t="s">
        <v>243</v>
      </c>
      <c r="G28" s="8" t="s">
        <v>244</v>
      </c>
      <c r="H28" s="12" t="s">
        <v>245</v>
      </c>
      <c r="I28" s="16">
        <v>6.5046296296296302E-3</v>
      </c>
      <c r="J28" s="9">
        <v>6.4236111111111117E-3</v>
      </c>
      <c r="K28" s="17">
        <v>7.3842592592592597E-3</v>
      </c>
      <c r="L28" s="16">
        <v>2.7013888888888889E-2</v>
      </c>
      <c r="M28" s="9">
        <v>2.4444444444444446E-2</v>
      </c>
      <c r="N28" s="17">
        <v>2.5937500000000002E-2</v>
      </c>
      <c r="O28" s="16">
        <v>1.6192129629629629E-2</v>
      </c>
      <c r="P28" s="9">
        <v>1.5821759259259261E-2</v>
      </c>
      <c r="Q28" s="17">
        <v>1.6134259259259261E-2</v>
      </c>
      <c r="R28" s="13">
        <v>0.14592592592592596</v>
      </c>
      <c r="S28" s="36">
        <v>1.3888888888888889E-3</v>
      </c>
      <c r="T28" s="34">
        <f t="shared" si="0"/>
        <v>0.14731481481481484</v>
      </c>
      <c r="V28" s="43">
        <f t="shared" si="1"/>
        <v>0.1458564814814815</v>
      </c>
      <c r="W28" s="2">
        <f t="shared" si="2"/>
        <v>6.94444444444553E-5</v>
      </c>
      <c r="X28" s="16">
        <v>6.5046296296296302E-3</v>
      </c>
      <c r="Y28" s="9">
        <v>6.4236111111111117E-3</v>
      </c>
      <c r="Z28" s="17">
        <v>7.3842592592592597E-3</v>
      </c>
      <c r="AA28" s="16">
        <v>2.7013888888888889E-2</v>
      </c>
      <c r="AB28" s="9">
        <v>2.4444444444444446E-2</v>
      </c>
      <c r="AC28" s="17">
        <v>2.5937500000000002E-2</v>
      </c>
      <c r="AD28" s="16">
        <v>1.6192129629629629E-2</v>
      </c>
      <c r="AE28" s="9">
        <v>1.5821759259259261E-2</v>
      </c>
      <c r="AF28" s="17">
        <v>1.6134259259259261E-2</v>
      </c>
      <c r="AH28" s="2"/>
      <c r="AI28" s="2"/>
    </row>
    <row r="29" spans="1:35">
      <c r="A29" s="38">
        <v>26</v>
      </c>
      <c r="B29" s="8">
        <v>43</v>
      </c>
      <c r="C29" s="31" t="s">
        <v>178</v>
      </c>
      <c r="D29" s="31" t="s">
        <v>142</v>
      </c>
      <c r="E29" s="8" t="s">
        <v>22</v>
      </c>
      <c r="F29" s="8" t="s">
        <v>179</v>
      </c>
      <c r="G29" s="8" t="s">
        <v>180</v>
      </c>
      <c r="H29" s="12" t="s">
        <v>181</v>
      </c>
      <c r="I29" s="16">
        <v>9.0046296296296298E-3</v>
      </c>
      <c r="J29" s="9">
        <v>7.7662037037037031E-3</v>
      </c>
      <c r="K29" s="17">
        <v>8.5069444444444437E-3</v>
      </c>
      <c r="L29" s="16">
        <v>2.5324074074074079E-2</v>
      </c>
      <c r="M29" s="9">
        <v>2.5416666666666667E-2</v>
      </c>
      <c r="N29" s="17">
        <v>2.5937500000000002E-2</v>
      </c>
      <c r="O29" s="16">
        <v>1.6203703703703703E-2</v>
      </c>
      <c r="P29" s="9">
        <v>1.5300925925925926E-2</v>
      </c>
      <c r="Q29" s="17">
        <v>1.4212962962962962E-2</v>
      </c>
      <c r="R29" s="13">
        <v>0.14777777777777779</v>
      </c>
      <c r="S29" s="33"/>
      <c r="T29" s="34">
        <f t="shared" si="0"/>
        <v>0.14777777777777779</v>
      </c>
      <c r="V29" s="43">
        <f t="shared" si="1"/>
        <v>0.14767361111111113</v>
      </c>
      <c r="W29" s="2">
        <f t="shared" si="2"/>
        <v>1.0416666666665519E-4</v>
      </c>
      <c r="X29" s="16">
        <v>9.0046296296296298E-3</v>
      </c>
      <c r="Y29" s="9">
        <v>7.7662037037037031E-3</v>
      </c>
      <c r="Z29" s="17">
        <v>8.5069444444444437E-3</v>
      </c>
      <c r="AA29" s="16">
        <v>2.5324074074074079E-2</v>
      </c>
      <c r="AB29" s="9">
        <v>2.5416666666666667E-2</v>
      </c>
      <c r="AC29" s="17">
        <v>2.5937500000000002E-2</v>
      </c>
      <c r="AD29" s="16">
        <v>1.6203703703703703E-2</v>
      </c>
      <c r="AE29" s="9">
        <v>1.5300925925925926E-2</v>
      </c>
      <c r="AF29" s="17">
        <v>1.4212962962962962E-2</v>
      </c>
      <c r="AH29" s="2"/>
      <c r="AI29" s="2"/>
    </row>
    <row r="30" spans="1:35">
      <c r="A30" s="38">
        <v>27</v>
      </c>
      <c r="B30" s="8">
        <v>69</v>
      </c>
      <c r="C30" s="31" t="s">
        <v>287</v>
      </c>
      <c r="D30" s="31" t="s">
        <v>286</v>
      </c>
      <c r="E30" s="8" t="s">
        <v>13</v>
      </c>
      <c r="F30" s="8" t="s">
        <v>288</v>
      </c>
      <c r="G30" s="8" t="s">
        <v>289</v>
      </c>
      <c r="H30" s="12" t="s">
        <v>290</v>
      </c>
      <c r="I30" s="16">
        <v>6.2499999999999995E-3</v>
      </c>
      <c r="J30" s="9">
        <v>8.2523148148148148E-3</v>
      </c>
      <c r="K30" s="17">
        <v>9.7106481481481471E-3</v>
      </c>
      <c r="L30" s="16">
        <v>2.2800925925925929E-2</v>
      </c>
      <c r="M30" s="9">
        <v>2.6099537037037036E-2</v>
      </c>
      <c r="N30" s="17">
        <v>2.6990740740740742E-2</v>
      </c>
      <c r="O30" s="16">
        <v>1.4895833333333332E-2</v>
      </c>
      <c r="P30" s="9">
        <v>1.7164351851851851E-2</v>
      </c>
      <c r="Q30" s="17">
        <v>1.5914351851851853E-2</v>
      </c>
      <c r="R30" s="13">
        <v>0.14814814814814814</v>
      </c>
      <c r="S30" s="24"/>
      <c r="T30" s="34">
        <f t="shared" si="0"/>
        <v>0.14814814814814814</v>
      </c>
      <c r="V30" s="43">
        <f t="shared" si="1"/>
        <v>0.14807870370370371</v>
      </c>
      <c r="W30" s="2">
        <f t="shared" si="2"/>
        <v>6.9444444444427544E-5</v>
      </c>
      <c r="X30" s="16">
        <v>6.2499999999999995E-3</v>
      </c>
      <c r="Y30" s="9">
        <v>8.2523148148148148E-3</v>
      </c>
      <c r="Z30" s="17">
        <v>9.7106481481481471E-3</v>
      </c>
      <c r="AA30" s="16">
        <v>2.2800925925925929E-2</v>
      </c>
      <c r="AB30" s="9">
        <v>2.6099537037037036E-2</v>
      </c>
      <c r="AC30" s="17">
        <v>2.6990740740740742E-2</v>
      </c>
      <c r="AD30" s="16">
        <v>1.4895833333333332E-2</v>
      </c>
      <c r="AE30" s="9">
        <v>1.7164351851851851E-2</v>
      </c>
      <c r="AF30" s="17">
        <v>1.5914351851851853E-2</v>
      </c>
      <c r="AH30" s="2"/>
      <c r="AI30" s="2"/>
    </row>
    <row r="31" spans="1:35" ht="30">
      <c r="A31" s="38">
        <v>28</v>
      </c>
      <c r="B31" s="8">
        <v>21</v>
      </c>
      <c r="C31" s="31" t="s">
        <v>89</v>
      </c>
      <c r="D31" s="31" t="s">
        <v>80</v>
      </c>
      <c r="E31" s="8" t="s">
        <v>49</v>
      </c>
      <c r="F31" s="8" t="s">
        <v>389</v>
      </c>
      <c r="G31" s="8" t="s">
        <v>90</v>
      </c>
      <c r="H31" s="12" t="s">
        <v>91</v>
      </c>
      <c r="I31" s="16">
        <v>6.851851851851852E-3</v>
      </c>
      <c r="J31" s="9">
        <v>8.8078703703703704E-3</v>
      </c>
      <c r="K31" s="17">
        <v>7.6041666666666662E-3</v>
      </c>
      <c r="L31" s="16">
        <v>2.4884259259259259E-2</v>
      </c>
      <c r="M31" s="9">
        <v>2.9328703703703704E-2</v>
      </c>
      <c r="N31" s="17">
        <v>2.6747685185185183E-2</v>
      </c>
      <c r="O31" s="16">
        <v>1.3449074074074073E-2</v>
      </c>
      <c r="P31" s="9">
        <v>1.5231481481481483E-2</v>
      </c>
      <c r="Q31" s="17">
        <v>1.4328703703703703E-2</v>
      </c>
      <c r="R31" s="13">
        <v>0.1473032407407408</v>
      </c>
      <c r="S31" s="36">
        <v>1.3888888888888889E-3</v>
      </c>
      <c r="T31" s="34">
        <f t="shared" si="0"/>
        <v>0.14869212962962969</v>
      </c>
      <c r="V31" s="43">
        <f t="shared" si="1"/>
        <v>0.14723379629629629</v>
      </c>
      <c r="W31" s="2">
        <f t="shared" si="2"/>
        <v>6.9444444444510811E-5</v>
      </c>
      <c r="X31" s="16">
        <v>6.851851851851852E-3</v>
      </c>
      <c r="Y31" s="9">
        <v>8.8078703703703704E-3</v>
      </c>
      <c r="Z31" s="17">
        <v>7.6041666666666662E-3</v>
      </c>
      <c r="AA31" s="16">
        <v>2.4884259259259259E-2</v>
      </c>
      <c r="AB31" s="9">
        <v>2.9328703703703704E-2</v>
      </c>
      <c r="AC31" s="17">
        <v>2.6747685185185183E-2</v>
      </c>
      <c r="AD31" s="16">
        <v>1.3449074074074073E-2</v>
      </c>
      <c r="AE31" s="9">
        <v>1.5231481481481483E-2</v>
      </c>
      <c r="AF31" s="17">
        <v>1.4328703703703703E-2</v>
      </c>
      <c r="AH31" s="2"/>
      <c r="AI31" s="2"/>
    </row>
    <row r="32" spans="1:35">
      <c r="A32" s="38">
        <v>29</v>
      </c>
      <c r="B32" s="8">
        <v>79</v>
      </c>
      <c r="C32" s="31" t="s">
        <v>325</v>
      </c>
      <c r="D32" s="31" t="s">
        <v>299</v>
      </c>
      <c r="E32" s="8" t="s">
        <v>22</v>
      </c>
      <c r="F32" s="8" t="s">
        <v>326</v>
      </c>
      <c r="G32" s="8" t="s">
        <v>327</v>
      </c>
      <c r="H32" s="12" t="s">
        <v>328</v>
      </c>
      <c r="I32" s="16">
        <v>6.4699074074074069E-3</v>
      </c>
      <c r="J32" s="9">
        <v>7.7546296296296287E-3</v>
      </c>
      <c r="K32" s="17">
        <v>7.5578703703703702E-3</v>
      </c>
      <c r="L32" s="16">
        <v>2.521990740740741E-2</v>
      </c>
      <c r="M32" s="9">
        <v>2.7743055555555559E-2</v>
      </c>
      <c r="N32" s="17">
        <v>2.5289351851851851E-2</v>
      </c>
      <c r="O32" s="16">
        <v>1.6238425925925924E-2</v>
      </c>
      <c r="P32" s="9">
        <v>1.6597222222222222E-2</v>
      </c>
      <c r="Q32" s="17">
        <v>1.5891203703703703E-2</v>
      </c>
      <c r="R32" s="13">
        <v>0.14884259259259264</v>
      </c>
      <c r="S32" s="33"/>
      <c r="T32" s="34">
        <f t="shared" si="0"/>
        <v>0.14884259259259264</v>
      </c>
      <c r="V32" s="43">
        <f t="shared" si="1"/>
        <v>0.14876157407407406</v>
      </c>
      <c r="W32" s="2">
        <f t="shared" si="2"/>
        <v>8.1018518518577443E-5</v>
      </c>
      <c r="X32" s="16">
        <v>6.4699074074074069E-3</v>
      </c>
      <c r="Y32" s="9">
        <v>7.7546296296296287E-3</v>
      </c>
      <c r="Z32" s="17">
        <v>7.5578703703703702E-3</v>
      </c>
      <c r="AA32" s="16">
        <v>2.521990740740741E-2</v>
      </c>
      <c r="AB32" s="9">
        <v>2.7743055555555559E-2</v>
      </c>
      <c r="AC32" s="17">
        <v>2.5289351851851851E-2</v>
      </c>
      <c r="AD32" s="16">
        <v>1.6238425925925924E-2</v>
      </c>
      <c r="AE32" s="9">
        <v>1.6597222222222222E-2</v>
      </c>
      <c r="AF32" s="17">
        <v>1.5891203703703703E-2</v>
      </c>
      <c r="AH32" s="2"/>
      <c r="AI32" s="2"/>
    </row>
    <row r="33" spans="1:35">
      <c r="A33" s="38">
        <v>30</v>
      </c>
      <c r="B33" s="8">
        <v>60</v>
      </c>
      <c r="C33" s="31" t="s">
        <v>250</v>
      </c>
      <c r="D33" s="31" t="s">
        <v>250</v>
      </c>
      <c r="E33" s="8" t="s">
        <v>49</v>
      </c>
      <c r="F33" s="8" t="s">
        <v>251</v>
      </c>
      <c r="G33" s="8" t="s">
        <v>252</v>
      </c>
      <c r="H33" s="12" t="s">
        <v>253</v>
      </c>
      <c r="I33" s="16">
        <v>9.3055555555555548E-3</v>
      </c>
      <c r="J33" s="9">
        <v>7.5578703703703702E-3</v>
      </c>
      <c r="K33" s="17">
        <v>8.1365740740740738E-3</v>
      </c>
      <c r="L33" s="16">
        <v>2.704861111111111E-2</v>
      </c>
      <c r="M33" s="9">
        <v>2.4270833333333335E-2</v>
      </c>
      <c r="N33" s="17">
        <v>2.4548611111111115E-2</v>
      </c>
      <c r="O33" s="16">
        <v>1.6736111111111111E-2</v>
      </c>
      <c r="P33" s="9">
        <v>1.4398148148148148E-2</v>
      </c>
      <c r="Q33" s="17">
        <v>1.5578703703703704E-2</v>
      </c>
      <c r="R33" s="13">
        <v>0.14767361111111116</v>
      </c>
      <c r="S33" s="36">
        <v>1.3888888888888889E-3</v>
      </c>
      <c r="T33" s="34">
        <f t="shared" si="0"/>
        <v>0.14906250000000004</v>
      </c>
      <c r="V33" s="43">
        <f t="shared" si="1"/>
        <v>0.14758101851851854</v>
      </c>
      <c r="W33" s="2">
        <f t="shared" si="2"/>
        <v>9.2592592592616318E-5</v>
      </c>
      <c r="X33" s="16">
        <v>9.3055555555555548E-3</v>
      </c>
      <c r="Y33" s="9">
        <v>7.5578703703703702E-3</v>
      </c>
      <c r="Z33" s="17">
        <v>8.1365740740740738E-3</v>
      </c>
      <c r="AA33" s="16">
        <v>2.704861111111111E-2</v>
      </c>
      <c r="AB33" s="9">
        <v>2.4270833333333335E-2</v>
      </c>
      <c r="AC33" s="17">
        <v>2.4548611111111115E-2</v>
      </c>
      <c r="AD33" s="16">
        <v>1.6736111111111111E-2</v>
      </c>
      <c r="AE33" s="9">
        <v>1.4398148148148148E-2</v>
      </c>
      <c r="AF33" s="17">
        <v>1.5578703703703704E-2</v>
      </c>
      <c r="AH33" s="2"/>
      <c r="AI33" s="2"/>
    </row>
    <row r="34" spans="1:35">
      <c r="A34" s="38">
        <v>31</v>
      </c>
      <c r="B34" s="8">
        <v>28</v>
      </c>
      <c r="C34" s="31" t="s">
        <v>114</v>
      </c>
      <c r="D34" s="31" t="s">
        <v>113</v>
      </c>
      <c r="E34" s="8" t="s">
        <v>49</v>
      </c>
      <c r="F34" s="8" t="s">
        <v>115</v>
      </c>
      <c r="G34" s="8" t="s">
        <v>116</v>
      </c>
      <c r="H34" s="12" t="s">
        <v>117</v>
      </c>
      <c r="I34" s="16">
        <v>7.4305555555555548E-3</v>
      </c>
      <c r="J34" s="9">
        <v>7.2800925925925915E-3</v>
      </c>
      <c r="K34" s="17">
        <v>6.851851851851852E-3</v>
      </c>
      <c r="L34" s="16">
        <v>2.7268518518518515E-2</v>
      </c>
      <c r="M34" s="9">
        <v>2.6539351851851852E-2</v>
      </c>
      <c r="N34" s="17">
        <v>2.6840277777777779E-2</v>
      </c>
      <c r="O34" s="16">
        <v>1.5717592592592592E-2</v>
      </c>
      <c r="P34" s="9">
        <v>1.5844907407407408E-2</v>
      </c>
      <c r="Q34" s="17">
        <v>1.6909722222222225E-2</v>
      </c>
      <c r="R34" s="13">
        <v>0.15077546296296296</v>
      </c>
      <c r="S34" s="24"/>
      <c r="T34" s="34">
        <f t="shared" si="0"/>
        <v>0.15077546296296296</v>
      </c>
      <c r="V34" s="41">
        <f t="shared" si="1"/>
        <v>0.15068287037037037</v>
      </c>
      <c r="W34" s="2">
        <f t="shared" si="2"/>
        <v>9.2592592592588563E-5</v>
      </c>
      <c r="X34" s="16">
        <v>7.4305555555555548E-3</v>
      </c>
      <c r="Y34" s="9">
        <v>7.2800925925925915E-3</v>
      </c>
      <c r="Z34" s="17">
        <v>6.851851851851852E-3</v>
      </c>
      <c r="AA34" s="16">
        <v>2.7268518518518515E-2</v>
      </c>
      <c r="AB34" s="9">
        <v>2.6539351851851852E-2</v>
      </c>
      <c r="AC34" s="17">
        <v>2.6840277777777779E-2</v>
      </c>
      <c r="AD34" s="16">
        <v>1.5717592592592592E-2</v>
      </c>
      <c r="AE34" s="9">
        <v>1.5844907407407408E-2</v>
      </c>
      <c r="AF34" s="17">
        <v>1.6909722222222225E-2</v>
      </c>
      <c r="AH34" s="2"/>
      <c r="AI34" s="2"/>
    </row>
    <row r="35" spans="1:35">
      <c r="A35" s="38">
        <v>32</v>
      </c>
      <c r="B35" s="8">
        <v>10</v>
      </c>
      <c r="C35" s="31" t="s">
        <v>54</v>
      </c>
      <c r="D35" s="31" t="s">
        <v>53</v>
      </c>
      <c r="E35" s="8" t="s">
        <v>49</v>
      </c>
      <c r="F35" s="8" t="s">
        <v>55</v>
      </c>
      <c r="G35" s="8" t="s">
        <v>56</v>
      </c>
      <c r="H35" s="12" t="s">
        <v>57</v>
      </c>
      <c r="I35" s="16">
        <v>6.3310185185185197E-3</v>
      </c>
      <c r="J35" s="9">
        <v>7.2106481481481475E-3</v>
      </c>
      <c r="K35" s="17">
        <v>8.4027777777777781E-3</v>
      </c>
      <c r="L35" s="16">
        <v>2.5277777777777777E-2</v>
      </c>
      <c r="M35" s="9">
        <v>2.75E-2</v>
      </c>
      <c r="N35" s="17">
        <v>2.5277777777777777E-2</v>
      </c>
      <c r="O35" s="16">
        <v>1.6249999999999997E-2</v>
      </c>
      <c r="P35" s="9">
        <v>1.7592592592592594E-2</v>
      </c>
      <c r="Q35" s="17">
        <v>1.5520833333333333E-2</v>
      </c>
      <c r="R35" s="13">
        <v>0.14944444444444449</v>
      </c>
      <c r="S35" s="36">
        <v>1.3888888888888889E-3</v>
      </c>
      <c r="T35" s="34">
        <f t="shared" si="0"/>
        <v>0.15083333333333337</v>
      </c>
      <c r="V35" s="43">
        <f t="shared" si="1"/>
        <v>0.14936342592592594</v>
      </c>
      <c r="W35" s="2">
        <f t="shared" si="2"/>
        <v>8.1018518518549687E-5</v>
      </c>
      <c r="X35" s="16">
        <v>6.3310185185185197E-3</v>
      </c>
      <c r="Y35" s="9">
        <v>7.2106481481481475E-3</v>
      </c>
      <c r="Z35" s="17">
        <v>8.4027777777777781E-3</v>
      </c>
      <c r="AA35" s="16">
        <v>2.5277777777777777E-2</v>
      </c>
      <c r="AB35" s="9">
        <v>2.75E-2</v>
      </c>
      <c r="AC35" s="17">
        <v>2.5277777777777777E-2</v>
      </c>
      <c r="AD35" s="16">
        <v>1.6249999999999997E-2</v>
      </c>
      <c r="AE35" s="9">
        <v>1.7592592592592594E-2</v>
      </c>
      <c r="AF35" s="17">
        <v>1.5520833333333333E-2</v>
      </c>
      <c r="AH35" s="2"/>
      <c r="AI35" s="2"/>
    </row>
    <row r="36" spans="1:35">
      <c r="A36" s="38">
        <v>33</v>
      </c>
      <c r="B36" s="8">
        <v>13</v>
      </c>
      <c r="C36" s="31" t="s">
        <v>62</v>
      </c>
      <c r="D36" s="31" t="s">
        <v>47</v>
      </c>
      <c r="E36" s="8" t="s">
        <v>49</v>
      </c>
      <c r="F36" s="8" t="s">
        <v>63</v>
      </c>
      <c r="G36" s="8" t="s">
        <v>64</v>
      </c>
      <c r="H36" s="12" t="s">
        <v>65</v>
      </c>
      <c r="I36" s="16">
        <v>5.9259259259259256E-3</v>
      </c>
      <c r="J36" s="9">
        <v>7.7662037037037031E-3</v>
      </c>
      <c r="K36" s="17">
        <v>7.6388888888888886E-3</v>
      </c>
      <c r="L36" s="16">
        <v>2.6817129629629632E-2</v>
      </c>
      <c r="M36" s="9">
        <v>2.854166666666667E-2</v>
      </c>
      <c r="N36" s="17">
        <v>2.7349537037037037E-2</v>
      </c>
      <c r="O36" s="16">
        <v>1.5856481481481482E-2</v>
      </c>
      <c r="P36" s="9">
        <v>1.622685185185185E-2</v>
      </c>
      <c r="Q36" s="17">
        <v>1.4664351851851852E-2</v>
      </c>
      <c r="R36" s="13">
        <v>0.15090277777777777</v>
      </c>
      <c r="S36" s="24"/>
      <c r="T36" s="34">
        <f t="shared" ref="T36:T67" si="3">S36+R36</f>
        <v>0.15090277777777777</v>
      </c>
      <c r="V36" s="41">
        <f t="shared" ref="V36:V67" si="4">SUM(I36:Q36)</f>
        <v>0.15078703703703705</v>
      </c>
      <c r="W36" s="2">
        <f t="shared" ref="W36:W67" si="5">R36-V36</f>
        <v>1.1574074074072183E-4</v>
      </c>
      <c r="X36" s="16">
        <v>5.9259259259259256E-3</v>
      </c>
      <c r="Y36" s="9">
        <v>7.7662037037037031E-3</v>
      </c>
      <c r="Z36" s="17">
        <v>7.6388888888888886E-3</v>
      </c>
      <c r="AA36" s="16">
        <v>2.6817129629629632E-2</v>
      </c>
      <c r="AB36" s="9">
        <v>2.854166666666667E-2</v>
      </c>
      <c r="AC36" s="17">
        <v>2.7349537037037037E-2</v>
      </c>
      <c r="AD36" s="16">
        <v>1.5856481481481482E-2</v>
      </c>
      <c r="AE36" s="9">
        <v>1.622685185185185E-2</v>
      </c>
      <c r="AF36" s="17">
        <v>1.4664351851851852E-2</v>
      </c>
      <c r="AH36" s="2"/>
      <c r="AI36" s="2"/>
    </row>
    <row r="37" spans="1:35">
      <c r="A37" s="38">
        <v>34</v>
      </c>
      <c r="B37" s="8">
        <v>14</v>
      </c>
      <c r="C37" s="31" t="s">
        <v>66</v>
      </c>
      <c r="D37" s="31" t="s">
        <v>47</v>
      </c>
      <c r="E37" s="8" t="s">
        <v>13</v>
      </c>
      <c r="F37" s="8" t="s">
        <v>67</v>
      </c>
      <c r="G37" s="8" t="s">
        <v>68</v>
      </c>
      <c r="H37" s="12" t="s">
        <v>69</v>
      </c>
      <c r="I37" s="16">
        <v>7.1296296296296307E-3</v>
      </c>
      <c r="J37" s="9">
        <v>8.4027777777777781E-3</v>
      </c>
      <c r="K37" s="17">
        <v>1.0150462962962964E-2</v>
      </c>
      <c r="L37" s="16">
        <v>2.7013888888888889E-2</v>
      </c>
      <c r="M37" s="9">
        <v>2.521990740740741E-2</v>
      </c>
      <c r="N37" s="17">
        <v>2.5347222222222219E-2</v>
      </c>
      <c r="O37" s="16">
        <v>1.7210648148148149E-2</v>
      </c>
      <c r="P37" s="9">
        <v>1.4965277777777779E-2</v>
      </c>
      <c r="Q37" s="17">
        <v>1.545138888888889E-2</v>
      </c>
      <c r="R37" s="13">
        <v>0.15097222222222223</v>
      </c>
      <c r="S37" s="33"/>
      <c r="T37" s="34">
        <f t="shared" si="3"/>
        <v>0.15097222222222223</v>
      </c>
      <c r="V37" s="43">
        <f t="shared" si="4"/>
        <v>0.15089120370370371</v>
      </c>
      <c r="W37" s="2">
        <f t="shared" si="5"/>
        <v>8.1018518518521931E-5</v>
      </c>
      <c r="X37" s="16">
        <v>7.1296296296296307E-3</v>
      </c>
      <c r="Y37" s="9">
        <v>8.4027777777777781E-3</v>
      </c>
      <c r="Z37" s="17">
        <v>1.0150462962962964E-2</v>
      </c>
      <c r="AA37" s="16">
        <v>2.7013888888888889E-2</v>
      </c>
      <c r="AB37" s="9">
        <v>2.521990740740741E-2</v>
      </c>
      <c r="AC37" s="17">
        <v>2.5347222222222219E-2</v>
      </c>
      <c r="AD37" s="16">
        <v>1.7210648148148149E-2</v>
      </c>
      <c r="AE37" s="9">
        <v>1.4965277777777779E-2</v>
      </c>
      <c r="AF37" s="17">
        <v>1.545138888888889E-2</v>
      </c>
      <c r="AH37" s="2"/>
      <c r="AI37" s="2"/>
    </row>
    <row r="38" spans="1:35">
      <c r="A38" s="38">
        <v>35</v>
      </c>
      <c r="B38" s="8">
        <v>33</v>
      </c>
      <c r="C38" s="31" t="s">
        <v>138</v>
      </c>
      <c r="D38" s="31" t="s">
        <v>133</v>
      </c>
      <c r="E38" s="8" t="s">
        <v>13</v>
      </c>
      <c r="F38" s="8" t="s">
        <v>139</v>
      </c>
      <c r="G38" s="8" t="s">
        <v>140</v>
      </c>
      <c r="H38" s="12" t="s">
        <v>141</v>
      </c>
      <c r="I38" s="16">
        <v>7.0254629629629634E-3</v>
      </c>
      <c r="J38" s="9">
        <v>8.5069444444444437E-3</v>
      </c>
      <c r="K38" s="17">
        <v>6.076388888888889E-3</v>
      </c>
      <c r="L38" s="16">
        <v>2.5648148148148146E-2</v>
      </c>
      <c r="M38" s="9">
        <v>2.6747685185185183E-2</v>
      </c>
      <c r="N38" s="17">
        <v>2.8136574074074074E-2</v>
      </c>
      <c r="O38" s="16">
        <v>1.5891203703703703E-2</v>
      </c>
      <c r="P38" s="9">
        <v>1.7164351851851851E-2</v>
      </c>
      <c r="Q38" s="17">
        <v>1.5104166666666667E-2</v>
      </c>
      <c r="R38" s="13">
        <v>0.15035879629629634</v>
      </c>
      <c r="S38" s="36">
        <v>1.3888888888888889E-3</v>
      </c>
      <c r="T38" s="34">
        <f t="shared" si="3"/>
        <v>0.15174768518518522</v>
      </c>
      <c r="V38" s="43">
        <f t="shared" si="4"/>
        <v>0.15030092592592592</v>
      </c>
      <c r="W38" s="2">
        <f t="shared" si="5"/>
        <v>5.7870370370416424E-5</v>
      </c>
      <c r="X38" s="16">
        <v>7.0254629629629634E-3</v>
      </c>
      <c r="Y38" s="9">
        <v>8.5069444444444437E-3</v>
      </c>
      <c r="Z38" s="17">
        <v>6.076388888888889E-3</v>
      </c>
      <c r="AA38" s="16">
        <v>2.5648148148148146E-2</v>
      </c>
      <c r="AB38" s="9">
        <v>2.6747685185185183E-2</v>
      </c>
      <c r="AC38" s="17">
        <v>2.8136574074074074E-2</v>
      </c>
      <c r="AD38" s="16">
        <v>1.5891203703703703E-2</v>
      </c>
      <c r="AE38" s="9">
        <v>1.7164351851851851E-2</v>
      </c>
      <c r="AF38" s="17">
        <v>1.5104166666666667E-2</v>
      </c>
      <c r="AH38" s="2"/>
      <c r="AI38" s="2"/>
    </row>
    <row r="39" spans="1:35">
      <c r="A39" s="38">
        <v>36</v>
      </c>
      <c r="B39" s="8">
        <v>53</v>
      </c>
      <c r="C39" s="31" t="s">
        <v>218</v>
      </c>
      <c r="D39" s="31" t="s">
        <v>209</v>
      </c>
      <c r="E39" s="8" t="s">
        <v>49</v>
      </c>
      <c r="F39" s="8" t="s">
        <v>219</v>
      </c>
      <c r="G39" s="8" t="s">
        <v>220</v>
      </c>
      <c r="H39" s="12" t="s">
        <v>221</v>
      </c>
      <c r="I39" s="16">
        <v>9.0393518518518522E-3</v>
      </c>
      <c r="J39" s="9">
        <v>7.4305555555555548E-3</v>
      </c>
      <c r="K39" s="17">
        <v>9.0393518518518522E-3</v>
      </c>
      <c r="L39" s="16">
        <v>2.6504629629629628E-2</v>
      </c>
      <c r="M39" s="9">
        <v>2.478009259259259E-2</v>
      </c>
      <c r="N39" s="17">
        <v>2.5578703703703704E-2</v>
      </c>
      <c r="O39" s="16">
        <v>1.8657407407407407E-2</v>
      </c>
      <c r="P39" s="9">
        <v>1.5902777777777776E-2</v>
      </c>
      <c r="Q39" s="17">
        <v>1.7025462962962961E-2</v>
      </c>
      <c r="R39" s="13">
        <v>0.15403935185185186</v>
      </c>
      <c r="S39" s="24"/>
      <c r="T39" s="34">
        <f t="shared" si="3"/>
        <v>0.15403935185185186</v>
      </c>
      <c r="V39" s="41">
        <f t="shared" si="4"/>
        <v>0.15395833333333331</v>
      </c>
      <c r="W39" s="2">
        <f t="shared" si="5"/>
        <v>8.1018518518549687E-5</v>
      </c>
      <c r="X39" s="2"/>
      <c r="Y39" s="2"/>
      <c r="AH39" s="2"/>
      <c r="AI39" s="2"/>
    </row>
    <row r="40" spans="1:35">
      <c r="A40" s="38">
        <v>37</v>
      </c>
      <c r="B40" s="8">
        <v>12</v>
      </c>
      <c r="C40" s="31" t="s">
        <v>61</v>
      </c>
      <c r="D40" s="31" t="s">
        <v>47</v>
      </c>
      <c r="E40" s="8" t="s">
        <v>22</v>
      </c>
      <c r="F40" s="8" t="s">
        <v>23</v>
      </c>
      <c r="G40" s="8" t="s">
        <v>385</v>
      </c>
      <c r="H40" s="12" t="s">
        <v>386</v>
      </c>
      <c r="I40" s="16">
        <v>8.1481481481481474E-3</v>
      </c>
      <c r="J40" s="9">
        <v>8.3564814814814804E-3</v>
      </c>
      <c r="K40" s="17">
        <v>8.4722222222222213E-3</v>
      </c>
      <c r="L40" s="16">
        <v>2.7534722222222221E-2</v>
      </c>
      <c r="M40" s="9">
        <v>2.6180555555555558E-2</v>
      </c>
      <c r="N40" s="17">
        <v>2.7372685185185184E-2</v>
      </c>
      <c r="O40" s="16">
        <v>1.6574074074074074E-2</v>
      </c>
      <c r="P40" s="9">
        <v>1.6122685185185184E-2</v>
      </c>
      <c r="Q40" s="17">
        <v>1.5266203703703705E-2</v>
      </c>
      <c r="R40" s="13">
        <v>0.15407407407407414</v>
      </c>
      <c r="S40" s="24"/>
      <c r="T40" s="34">
        <f t="shared" si="3"/>
        <v>0.15407407407407414</v>
      </c>
      <c r="V40" s="41">
        <f t="shared" si="4"/>
        <v>0.15402777777777779</v>
      </c>
      <c r="W40" s="2">
        <f t="shared" si="5"/>
        <v>4.6296296296349793E-5</v>
      </c>
      <c r="X40" s="2"/>
      <c r="Y40" s="2"/>
      <c r="AH40" s="2"/>
      <c r="AI40" s="2"/>
    </row>
    <row r="41" spans="1:35">
      <c r="A41" s="38">
        <v>38</v>
      </c>
      <c r="B41" s="8">
        <v>3</v>
      </c>
      <c r="C41" s="31" t="s">
        <v>21</v>
      </c>
      <c r="D41" s="31" t="s">
        <v>11</v>
      </c>
      <c r="E41" s="8" t="s">
        <v>22</v>
      </c>
      <c r="F41" s="8" t="s">
        <v>23</v>
      </c>
      <c r="G41" s="8" t="s">
        <v>24</v>
      </c>
      <c r="H41" s="12" t="s">
        <v>25</v>
      </c>
      <c r="I41" s="16">
        <v>7.1412037037037043E-3</v>
      </c>
      <c r="J41" s="9">
        <v>8.5069444444444437E-3</v>
      </c>
      <c r="K41" s="17">
        <v>8.6921296296296312E-3</v>
      </c>
      <c r="L41" s="16">
        <v>2.8275462962962964E-2</v>
      </c>
      <c r="M41" s="9">
        <v>2.6331018518518517E-2</v>
      </c>
      <c r="N41" s="17">
        <v>2.8726851851851851E-2</v>
      </c>
      <c r="O41" s="16">
        <v>1.5671296296296298E-2</v>
      </c>
      <c r="P41" s="9">
        <v>1.621527777777778E-2</v>
      </c>
      <c r="Q41" s="17">
        <v>1.4641203703703703E-2</v>
      </c>
      <c r="R41" s="13">
        <v>0.15425925925925926</v>
      </c>
      <c r="S41" s="24"/>
      <c r="T41" s="34">
        <f t="shared" si="3"/>
        <v>0.15425925925925926</v>
      </c>
      <c r="V41" s="41">
        <f t="shared" si="4"/>
        <v>0.15420138888888887</v>
      </c>
      <c r="W41" s="2">
        <f t="shared" si="5"/>
        <v>5.7870370370388668E-5</v>
      </c>
      <c r="X41" s="2"/>
      <c r="Y41" s="2"/>
      <c r="AH41" s="2"/>
      <c r="AI41" s="2"/>
    </row>
    <row r="42" spans="1:35" ht="30">
      <c r="A42" s="38">
        <v>39</v>
      </c>
      <c r="B42" s="8">
        <v>20</v>
      </c>
      <c r="C42" s="31" t="s">
        <v>85</v>
      </c>
      <c r="D42" s="31" t="s">
        <v>80</v>
      </c>
      <c r="E42" s="8" t="s">
        <v>22</v>
      </c>
      <c r="F42" s="8" t="s">
        <v>86</v>
      </c>
      <c r="G42" s="8" t="s">
        <v>87</v>
      </c>
      <c r="H42" s="12" t="s">
        <v>88</v>
      </c>
      <c r="I42" s="16">
        <v>7.5462962962962966E-3</v>
      </c>
      <c r="J42" s="9">
        <v>7.5115740740740742E-3</v>
      </c>
      <c r="K42" s="17">
        <v>7.037037037037037E-3</v>
      </c>
      <c r="L42" s="16">
        <v>2.631944444444444E-2</v>
      </c>
      <c r="M42" s="9">
        <v>2.8182870370370372E-2</v>
      </c>
      <c r="N42" s="17">
        <v>2.946759259259259E-2</v>
      </c>
      <c r="O42" s="16">
        <v>1.681712962962963E-2</v>
      </c>
      <c r="P42" s="9">
        <v>1.6631944444444446E-2</v>
      </c>
      <c r="Q42" s="17">
        <v>1.5833333333333335E-2</v>
      </c>
      <c r="R42" s="13">
        <v>0.15543981481481484</v>
      </c>
      <c r="S42" s="33"/>
      <c r="T42" s="34">
        <f t="shared" si="3"/>
        <v>0.15543981481481484</v>
      </c>
      <c r="V42" s="43">
        <f t="shared" si="4"/>
        <v>0.15534722222222222</v>
      </c>
      <c r="W42" s="2">
        <f t="shared" si="5"/>
        <v>9.2592592592616318E-5</v>
      </c>
      <c r="X42" s="16">
        <v>7.5462962962962966E-3</v>
      </c>
      <c r="Y42" s="9">
        <v>7.5115740740740742E-3</v>
      </c>
      <c r="Z42" s="17">
        <v>7.037037037037037E-3</v>
      </c>
      <c r="AA42" s="16">
        <v>2.631944444444444E-2</v>
      </c>
      <c r="AB42" s="9">
        <v>2.8182870370370372E-2</v>
      </c>
      <c r="AC42" s="17">
        <v>2.946759259259259E-2</v>
      </c>
      <c r="AD42" s="16">
        <v>1.681712962962963E-2</v>
      </c>
      <c r="AE42" s="9">
        <v>1.6631944444444446E-2</v>
      </c>
      <c r="AF42" s="17">
        <v>1.5833333333333335E-2</v>
      </c>
      <c r="AH42" s="2"/>
      <c r="AI42" s="2"/>
    </row>
    <row r="43" spans="1:35">
      <c r="A43" s="38">
        <v>40</v>
      </c>
      <c r="B43" s="8">
        <v>38</v>
      </c>
      <c r="C43" s="31" t="s">
        <v>159</v>
      </c>
      <c r="D43" s="31" t="s">
        <v>142</v>
      </c>
      <c r="E43" s="8" t="s">
        <v>49</v>
      </c>
      <c r="F43" s="8" t="s">
        <v>160</v>
      </c>
      <c r="G43" s="8" t="s">
        <v>161</v>
      </c>
      <c r="H43" s="12" t="s">
        <v>162</v>
      </c>
      <c r="I43" s="16">
        <v>7.2685185185185188E-3</v>
      </c>
      <c r="J43" s="9">
        <v>7.8240740740740753E-3</v>
      </c>
      <c r="K43" s="17">
        <v>9.2824074074074076E-3</v>
      </c>
      <c r="L43" s="16">
        <v>2.6585648148148146E-2</v>
      </c>
      <c r="M43" s="9">
        <v>2.8587962962962964E-2</v>
      </c>
      <c r="N43" s="17">
        <v>2.6342592592592588E-2</v>
      </c>
      <c r="O43" s="16">
        <v>1.7384259259259262E-2</v>
      </c>
      <c r="P43" s="9">
        <v>1.556712962962963E-2</v>
      </c>
      <c r="Q43" s="17">
        <v>1.5636574074074074E-2</v>
      </c>
      <c r="R43" s="13">
        <v>0.15457175925925926</v>
      </c>
      <c r="S43" s="36">
        <v>1.3888888888888889E-3</v>
      </c>
      <c r="T43" s="34">
        <f t="shared" si="3"/>
        <v>0.15596064814814814</v>
      </c>
      <c r="V43" s="43">
        <f t="shared" si="4"/>
        <v>0.15447916666666667</v>
      </c>
      <c r="W43" s="2">
        <f t="shared" si="5"/>
        <v>9.2592592592588563E-5</v>
      </c>
      <c r="X43" s="16">
        <v>7.2685185185185188E-3</v>
      </c>
      <c r="Y43" s="9">
        <v>7.8240740740740753E-3</v>
      </c>
      <c r="Z43" s="17">
        <v>9.2824074074074076E-3</v>
      </c>
      <c r="AA43" s="16">
        <v>2.6585648148148146E-2</v>
      </c>
      <c r="AB43" s="9">
        <v>2.8587962962962964E-2</v>
      </c>
      <c r="AC43" s="17">
        <v>2.6342592592592588E-2</v>
      </c>
      <c r="AD43" s="16">
        <v>1.7384259259259262E-2</v>
      </c>
      <c r="AE43" s="9">
        <v>1.556712962962963E-2</v>
      </c>
      <c r="AF43" s="17">
        <v>1.5636574074074074E-2</v>
      </c>
      <c r="AH43" s="2"/>
      <c r="AI43" s="2"/>
    </row>
    <row r="44" spans="1:35">
      <c r="A44" s="38">
        <v>41</v>
      </c>
      <c r="B44" s="8">
        <v>31</v>
      </c>
      <c r="C44" s="31" t="s">
        <v>129</v>
      </c>
      <c r="D44" s="31" t="s">
        <v>128</v>
      </c>
      <c r="E44" s="8" t="s">
        <v>49</v>
      </c>
      <c r="F44" s="8" t="s">
        <v>130</v>
      </c>
      <c r="G44" s="8" t="s">
        <v>131</v>
      </c>
      <c r="H44" s="12" t="s">
        <v>132</v>
      </c>
      <c r="I44" s="16">
        <v>6.4236111111111117E-3</v>
      </c>
      <c r="J44" s="9">
        <v>7.1643518518518514E-3</v>
      </c>
      <c r="K44" s="17">
        <v>3.6261574074074078E-2</v>
      </c>
      <c r="L44" s="22"/>
      <c r="M44" s="9">
        <v>2.7129629629629632E-2</v>
      </c>
      <c r="N44" s="17">
        <v>2.6689814814814816E-2</v>
      </c>
      <c r="O44" s="16">
        <v>1.6412037037037037E-2</v>
      </c>
      <c r="P44" s="9">
        <v>1.9131944444444444E-2</v>
      </c>
      <c r="Q44" s="17">
        <v>1.7002314814814814E-2</v>
      </c>
      <c r="R44" s="13">
        <v>0.15628472222222223</v>
      </c>
      <c r="S44" s="24"/>
      <c r="T44" s="34">
        <f t="shared" si="3"/>
        <v>0.15628472222222223</v>
      </c>
      <c r="V44" s="41">
        <f t="shared" si="4"/>
        <v>0.15621527777777777</v>
      </c>
      <c r="W44" s="2">
        <f t="shared" si="5"/>
        <v>6.94444444444553E-5</v>
      </c>
      <c r="X44" s="2"/>
      <c r="Y44" s="2"/>
      <c r="AH44" s="2"/>
      <c r="AI44" s="2"/>
    </row>
    <row r="45" spans="1:35" ht="30">
      <c r="A45" s="38">
        <v>42</v>
      </c>
      <c r="B45" s="8">
        <v>54</v>
      </c>
      <c r="C45" s="31" t="s">
        <v>223</v>
      </c>
      <c r="D45" s="31" t="s">
        <v>222</v>
      </c>
      <c r="E45" s="8" t="s">
        <v>22</v>
      </c>
      <c r="F45" s="8" t="s">
        <v>224</v>
      </c>
      <c r="G45" s="8" t="s">
        <v>225</v>
      </c>
      <c r="H45" s="12" t="s">
        <v>226</v>
      </c>
      <c r="I45" s="16">
        <v>7.3263888888888892E-3</v>
      </c>
      <c r="J45" s="9">
        <v>9.7916666666666655E-3</v>
      </c>
      <c r="K45" s="17">
        <v>7.2569444444444443E-3</v>
      </c>
      <c r="L45" s="16">
        <v>2.7291666666666662E-2</v>
      </c>
      <c r="M45" s="9">
        <v>2.7546296296296294E-2</v>
      </c>
      <c r="N45" s="17">
        <v>2.6377314814814815E-2</v>
      </c>
      <c r="O45" s="16">
        <v>1.8240740740740741E-2</v>
      </c>
      <c r="P45" s="9">
        <v>1.699074074074074E-2</v>
      </c>
      <c r="Q45" s="17">
        <v>1.6793981481481483E-2</v>
      </c>
      <c r="R45" s="13">
        <v>0.15771990740740749</v>
      </c>
      <c r="S45" s="24"/>
      <c r="T45" s="34">
        <f t="shared" si="3"/>
        <v>0.15771990740740749</v>
      </c>
      <c r="V45" s="41">
        <f t="shared" si="4"/>
        <v>0.15761574074074072</v>
      </c>
      <c r="W45" s="2">
        <f t="shared" si="5"/>
        <v>1.0416666666676622E-4</v>
      </c>
      <c r="X45" s="2"/>
      <c r="Y45" s="2"/>
      <c r="AH45" s="2"/>
      <c r="AI45" s="2"/>
    </row>
    <row r="46" spans="1:35">
      <c r="A46" s="38">
        <v>43</v>
      </c>
      <c r="B46" s="8">
        <v>63</v>
      </c>
      <c r="C46" s="31" t="s">
        <v>263</v>
      </c>
      <c r="D46" s="31" t="s">
        <v>258</v>
      </c>
      <c r="E46" s="8" t="s">
        <v>22</v>
      </c>
      <c r="F46" s="8" t="s">
        <v>264</v>
      </c>
      <c r="G46" s="8" t="s">
        <v>265</v>
      </c>
      <c r="H46" s="12" t="s">
        <v>266</v>
      </c>
      <c r="I46" s="16">
        <v>7.106481481481481E-3</v>
      </c>
      <c r="J46" s="9">
        <v>8.5300925925925926E-3</v>
      </c>
      <c r="K46" s="17">
        <v>7.7083333333333335E-3</v>
      </c>
      <c r="L46" s="16">
        <v>2.8981481481481483E-2</v>
      </c>
      <c r="M46" s="9">
        <v>2.4930555555555553E-2</v>
      </c>
      <c r="N46" s="17">
        <v>2.4664351851851851E-2</v>
      </c>
      <c r="O46" s="16">
        <v>2.2060185185185183E-2</v>
      </c>
      <c r="P46" s="9">
        <v>1.7071759259259259E-2</v>
      </c>
      <c r="Q46" s="17">
        <v>1.6585648148148148E-2</v>
      </c>
      <c r="R46" s="13">
        <v>0.15773148148148153</v>
      </c>
      <c r="S46" s="24"/>
      <c r="T46" s="34">
        <f t="shared" si="3"/>
        <v>0.15773148148148153</v>
      </c>
      <c r="V46" s="41">
        <f t="shared" si="4"/>
        <v>0.15763888888888888</v>
      </c>
      <c r="W46" s="2">
        <f t="shared" si="5"/>
        <v>9.2592592592644074E-5</v>
      </c>
      <c r="X46" s="2"/>
      <c r="Y46" s="2"/>
      <c r="AH46" s="2"/>
      <c r="AI46" s="2"/>
    </row>
    <row r="47" spans="1:35">
      <c r="A47" s="38">
        <v>44</v>
      </c>
      <c r="B47" s="8">
        <v>29</v>
      </c>
      <c r="C47" s="31" t="s">
        <v>119</v>
      </c>
      <c r="D47" s="31" t="s">
        <v>118</v>
      </c>
      <c r="E47" s="8" t="s">
        <v>49</v>
      </c>
      <c r="F47" s="8" t="s">
        <v>120</v>
      </c>
      <c r="G47" s="8" t="s">
        <v>121</v>
      </c>
      <c r="H47" s="12" t="s">
        <v>122</v>
      </c>
      <c r="I47" s="16">
        <v>6.4467592592592597E-3</v>
      </c>
      <c r="J47" s="9">
        <v>9.2708333333333341E-3</v>
      </c>
      <c r="K47" s="17">
        <v>1.0798611111111111E-2</v>
      </c>
      <c r="L47" s="16">
        <v>2.4328703703703703E-2</v>
      </c>
      <c r="M47" s="9">
        <v>2.7002314814814812E-2</v>
      </c>
      <c r="N47" s="17">
        <v>2.8217592592592589E-2</v>
      </c>
      <c r="O47" s="16">
        <v>1.5509259259259257E-2</v>
      </c>
      <c r="P47" s="9">
        <v>1.7118055555555556E-2</v>
      </c>
      <c r="Q47" s="17">
        <v>2.0219907407407409E-2</v>
      </c>
      <c r="R47" s="13">
        <v>0.1589814814814815</v>
      </c>
      <c r="S47" s="33"/>
      <c r="T47" s="34">
        <f t="shared" si="3"/>
        <v>0.1589814814814815</v>
      </c>
      <c r="V47" s="43">
        <f t="shared" si="4"/>
        <v>0.15891203703703705</v>
      </c>
      <c r="W47" s="2">
        <f t="shared" si="5"/>
        <v>6.94444444444553E-5</v>
      </c>
      <c r="X47" s="16">
        <v>6.4467592592592597E-3</v>
      </c>
      <c r="Y47" s="9">
        <v>9.2708333333333341E-3</v>
      </c>
      <c r="Z47" s="17">
        <v>1.0798611111111111E-2</v>
      </c>
      <c r="AA47" s="16">
        <v>2.4328703703703703E-2</v>
      </c>
      <c r="AB47" s="9">
        <v>2.7002314814814812E-2</v>
      </c>
      <c r="AC47" s="17">
        <v>2.8217592592592589E-2</v>
      </c>
      <c r="AD47" s="16">
        <v>1.5509259259259257E-2</v>
      </c>
      <c r="AE47" s="9">
        <v>1.7118055555555556E-2</v>
      </c>
      <c r="AF47" s="17">
        <v>2.0219907407407409E-2</v>
      </c>
      <c r="AH47" s="2"/>
      <c r="AI47" s="2"/>
    </row>
    <row r="48" spans="1:35">
      <c r="A48" s="38">
        <v>45</v>
      </c>
      <c r="B48" s="8">
        <v>11</v>
      </c>
      <c r="C48" s="31" t="s">
        <v>58</v>
      </c>
      <c r="D48" s="31" t="s">
        <v>47</v>
      </c>
      <c r="E48" s="8" t="s">
        <v>49</v>
      </c>
      <c r="F48" s="8" t="s">
        <v>379</v>
      </c>
      <c r="G48" s="8" t="s">
        <v>59</v>
      </c>
      <c r="H48" s="12" t="s">
        <v>60</v>
      </c>
      <c r="I48" s="16">
        <v>7.4305555555555548E-3</v>
      </c>
      <c r="J48" s="9">
        <v>7.9629629629629634E-3</v>
      </c>
      <c r="K48" s="17">
        <v>8.3796296296296292E-3</v>
      </c>
      <c r="L48" s="16">
        <v>2.6111111111111113E-2</v>
      </c>
      <c r="M48" s="9">
        <v>3.0358796296296297E-2</v>
      </c>
      <c r="N48" s="17">
        <v>2.4722222222222225E-2</v>
      </c>
      <c r="O48" s="16">
        <v>1.6886574074074075E-2</v>
      </c>
      <c r="P48" s="9">
        <v>1.9016203703703705E-2</v>
      </c>
      <c r="Q48" s="17">
        <v>1.7037037037037038E-2</v>
      </c>
      <c r="R48" s="13">
        <v>0.15797453703703707</v>
      </c>
      <c r="S48" s="36">
        <v>1.3888888888888889E-3</v>
      </c>
      <c r="T48" s="34">
        <f t="shared" si="3"/>
        <v>0.15936342592592595</v>
      </c>
      <c r="V48" s="43">
        <f t="shared" si="4"/>
        <v>0.15790509259259261</v>
      </c>
      <c r="W48" s="2">
        <f t="shared" si="5"/>
        <v>6.94444444444553E-5</v>
      </c>
      <c r="X48" s="16">
        <v>7.4305555555555548E-3</v>
      </c>
      <c r="Y48" s="9">
        <v>7.9629629629629634E-3</v>
      </c>
      <c r="Z48" s="17">
        <v>8.3796296296296292E-3</v>
      </c>
      <c r="AA48" s="16">
        <v>2.6111111111111113E-2</v>
      </c>
      <c r="AB48" s="9">
        <v>3.0358796296296297E-2</v>
      </c>
      <c r="AC48" s="17">
        <v>2.4722222222222225E-2</v>
      </c>
      <c r="AD48" s="16">
        <v>1.6886574074074075E-2</v>
      </c>
      <c r="AE48" s="9">
        <v>1.9016203703703705E-2</v>
      </c>
      <c r="AF48" s="17">
        <v>1.7037037037037038E-2</v>
      </c>
      <c r="AH48" s="2"/>
      <c r="AI48" s="2"/>
    </row>
    <row r="49" spans="1:35" ht="30">
      <c r="A49" s="38">
        <v>46</v>
      </c>
      <c r="B49" s="8">
        <v>37</v>
      </c>
      <c r="C49" s="31" t="s">
        <v>155</v>
      </c>
      <c r="D49" s="31" t="s">
        <v>142</v>
      </c>
      <c r="E49" s="8" t="s">
        <v>43</v>
      </c>
      <c r="F49" s="8" t="s">
        <v>156</v>
      </c>
      <c r="G49" s="8" t="s">
        <v>157</v>
      </c>
      <c r="H49" s="12" t="s">
        <v>158</v>
      </c>
      <c r="I49" s="16">
        <v>5.9259259259259256E-3</v>
      </c>
      <c r="J49" s="9">
        <v>7.6736111111111111E-3</v>
      </c>
      <c r="K49" s="17">
        <v>8.6226851851851846E-3</v>
      </c>
      <c r="L49" s="16">
        <v>3.0011574074074076E-2</v>
      </c>
      <c r="M49" s="9">
        <v>2.6840277777777779E-2</v>
      </c>
      <c r="N49" s="17">
        <v>2.8738425925925928E-2</v>
      </c>
      <c r="O49" s="16">
        <v>1.7777777777777778E-2</v>
      </c>
      <c r="P49" s="9">
        <v>1.577546296296296E-2</v>
      </c>
      <c r="Q49" s="17">
        <v>1.8599537037037036E-2</v>
      </c>
      <c r="R49" s="13">
        <v>0.16003472222222226</v>
      </c>
      <c r="S49" s="24"/>
      <c r="T49" s="34">
        <f t="shared" si="3"/>
        <v>0.16003472222222226</v>
      </c>
      <c r="V49" s="41">
        <f t="shared" si="4"/>
        <v>0.15996527777777778</v>
      </c>
      <c r="W49" s="2">
        <f t="shared" si="5"/>
        <v>6.9444444444483056E-5</v>
      </c>
      <c r="X49" s="2"/>
      <c r="Y49" s="2"/>
      <c r="AH49" s="2"/>
      <c r="AI49" s="2"/>
    </row>
    <row r="50" spans="1:35">
      <c r="A50" s="38">
        <v>47</v>
      </c>
      <c r="B50" s="8">
        <v>46</v>
      </c>
      <c r="C50" s="31" t="s">
        <v>190</v>
      </c>
      <c r="D50" s="31" t="s">
        <v>142</v>
      </c>
      <c r="E50" s="8" t="s">
        <v>22</v>
      </c>
      <c r="F50" s="8" t="s">
        <v>191</v>
      </c>
      <c r="G50" s="8" t="s">
        <v>192</v>
      </c>
      <c r="H50" s="12" t="s">
        <v>380</v>
      </c>
      <c r="I50" s="16">
        <v>7.9166666666666673E-3</v>
      </c>
      <c r="J50" s="9">
        <v>8.9467592592592585E-3</v>
      </c>
      <c r="K50" s="17">
        <v>9.4907407407407406E-3</v>
      </c>
      <c r="L50" s="16">
        <v>2.7094907407407404E-2</v>
      </c>
      <c r="M50" s="9">
        <v>2.7407407407407408E-2</v>
      </c>
      <c r="N50" s="17">
        <v>2.5289351851851851E-2</v>
      </c>
      <c r="O50" s="16">
        <v>1.9710648148148147E-2</v>
      </c>
      <c r="P50" s="9">
        <v>1.4270833333333335E-2</v>
      </c>
      <c r="Q50" s="17">
        <v>2.1030092592592597E-2</v>
      </c>
      <c r="R50" s="13">
        <v>0.16122685185185193</v>
      </c>
      <c r="S50" s="24"/>
      <c r="T50" s="34">
        <f t="shared" si="3"/>
        <v>0.16122685185185193</v>
      </c>
      <c r="V50" s="43">
        <f t="shared" si="4"/>
        <v>0.16115740740740742</v>
      </c>
      <c r="W50" s="2">
        <f t="shared" si="5"/>
        <v>6.9444444444510811E-5</v>
      </c>
      <c r="X50" s="16">
        <v>7.9166666666666673E-3</v>
      </c>
      <c r="Y50" s="9">
        <v>8.9467592592592585E-3</v>
      </c>
      <c r="Z50" s="17">
        <v>9.4907407407407406E-3</v>
      </c>
      <c r="AA50" s="16">
        <v>2.7094907407407404E-2</v>
      </c>
      <c r="AB50" s="9">
        <v>2.7407407407407408E-2</v>
      </c>
      <c r="AC50" s="17">
        <v>2.5289351851851851E-2</v>
      </c>
      <c r="AD50" s="16">
        <v>1.9710648148148147E-2</v>
      </c>
      <c r="AE50" s="9">
        <v>1.4270833333333335E-2</v>
      </c>
      <c r="AF50" s="17">
        <v>2.1030092592592597E-2</v>
      </c>
      <c r="AH50" s="2"/>
      <c r="AI50" s="2"/>
    </row>
    <row r="51" spans="1:35">
      <c r="A51" s="38">
        <v>48</v>
      </c>
      <c r="B51" s="8">
        <v>55</v>
      </c>
      <c r="C51" s="31" t="s">
        <v>228</v>
      </c>
      <c r="D51" s="31" t="s">
        <v>227</v>
      </c>
      <c r="E51" s="8" t="s">
        <v>22</v>
      </c>
      <c r="F51" s="8" t="s">
        <v>229</v>
      </c>
      <c r="G51" s="8" t="s">
        <v>230</v>
      </c>
      <c r="H51" s="12" t="s">
        <v>231</v>
      </c>
      <c r="I51" s="16">
        <v>7.9861111111111122E-3</v>
      </c>
      <c r="J51" s="9">
        <v>8.4259259259259253E-3</v>
      </c>
      <c r="K51" s="17">
        <v>9.0972222222222218E-3</v>
      </c>
      <c r="L51" s="16">
        <v>2.7233796296296298E-2</v>
      </c>
      <c r="M51" s="9">
        <v>2.6817129629629632E-2</v>
      </c>
      <c r="N51" s="17">
        <v>2.7962962962962964E-2</v>
      </c>
      <c r="O51" s="16">
        <v>1.7638888888888888E-2</v>
      </c>
      <c r="P51" s="9">
        <v>1.7731481481481483E-2</v>
      </c>
      <c r="Q51" s="17">
        <v>1.9120370370370371E-2</v>
      </c>
      <c r="R51" s="13">
        <v>0.1620949074074074</v>
      </c>
      <c r="S51" s="24"/>
      <c r="T51" s="34">
        <f t="shared" si="3"/>
        <v>0.1620949074074074</v>
      </c>
      <c r="V51" s="41">
        <f t="shared" si="4"/>
        <v>0.1620138888888889</v>
      </c>
      <c r="W51" s="2">
        <f t="shared" si="5"/>
        <v>8.1018518518494176E-5</v>
      </c>
      <c r="X51" s="16">
        <v>7.9861111111111122E-3</v>
      </c>
      <c r="Y51" s="9">
        <v>8.4259259259259253E-3</v>
      </c>
      <c r="Z51" s="17">
        <v>9.0972222222222218E-3</v>
      </c>
      <c r="AA51" s="16">
        <v>2.7233796296296298E-2</v>
      </c>
      <c r="AB51" s="9">
        <v>2.6817129629629632E-2</v>
      </c>
      <c r="AC51" s="17">
        <v>2.7962962962962964E-2</v>
      </c>
      <c r="AD51" s="16">
        <v>1.7638888888888888E-2</v>
      </c>
      <c r="AE51" s="9">
        <v>1.7731481481481483E-2</v>
      </c>
      <c r="AF51" s="17">
        <v>1.9120370370370371E-2</v>
      </c>
      <c r="AH51" s="2"/>
      <c r="AI51" s="2"/>
    </row>
    <row r="52" spans="1:35">
      <c r="A52" s="38">
        <v>49</v>
      </c>
      <c r="B52" s="8">
        <v>45</v>
      </c>
      <c r="C52" s="31" t="s">
        <v>186</v>
      </c>
      <c r="D52" s="31" t="s">
        <v>142</v>
      </c>
      <c r="E52" s="8" t="s">
        <v>49</v>
      </c>
      <c r="F52" s="8" t="s">
        <v>187</v>
      </c>
      <c r="G52" s="8" t="s">
        <v>188</v>
      </c>
      <c r="H52" s="12" t="s">
        <v>189</v>
      </c>
      <c r="I52" s="16">
        <v>7.8472222222222224E-3</v>
      </c>
      <c r="J52" s="9">
        <v>8.9004629629629625E-3</v>
      </c>
      <c r="K52" s="17">
        <v>8.1712962962962963E-3</v>
      </c>
      <c r="L52" s="16">
        <v>2.7141203703703706E-2</v>
      </c>
      <c r="M52" s="9">
        <v>2.5879629629629627E-2</v>
      </c>
      <c r="N52" s="17">
        <v>2.8773148148148145E-2</v>
      </c>
      <c r="O52" s="16">
        <v>1.8449074074074073E-2</v>
      </c>
      <c r="P52" s="9">
        <v>1.8680555555555554E-2</v>
      </c>
      <c r="Q52" s="17">
        <v>1.832175925925926E-2</v>
      </c>
      <c r="R52" s="13">
        <v>0.16221064814814817</v>
      </c>
      <c r="S52" s="33"/>
      <c r="T52" s="34">
        <f t="shared" si="3"/>
        <v>0.16221064814814817</v>
      </c>
      <c r="V52" s="43">
        <f t="shared" si="4"/>
        <v>0.16216435185185185</v>
      </c>
      <c r="W52" s="2">
        <f t="shared" si="5"/>
        <v>4.6296296296322037E-5</v>
      </c>
      <c r="X52" s="16">
        <v>7.8472222222222224E-3</v>
      </c>
      <c r="Y52" s="9">
        <v>8.9004629629629625E-3</v>
      </c>
      <c r="Z52" s="17">
        <v>8.1712962962962963E-3</v>
      </c>
      <c r="AA52" s="16">
        <v>2.7141203703703706E-2</v>
      </c>
      <c r="AB52" s="9">
        <v>2.5879629629629627E-2</v>
      </c>
      <c r="AC52" s="17">
        <v>2.8773148148148145E-2</v>
      </c>
      <c r="AD52" s="16">
        <v>1.8449074074074073E-2</v>
      </c>
      <c r="AE52" s="9">
        <v>1.8680555555555554E-2</v>
      </c>
      <c r="AF52" s="17">
        <v>1.832175925925926E-2</v>
      </c>
      <c r="AH52" s="2"/>
      <c r="AI52" s="2"/>
    </row>
    <row r="53" spans="1:35">
      <c r="A53" s="38">
        <v>50</v>
      </c>
      <c r="B53" s="8">
        <v>44</v>
      </c>
      <c r="C53" s="31" t="s">
        <v>182</v>
      </c>
      <c r="D53" s="31" t="s">
        <v>142</v>
      </c>
      <c r="E53" s="8" t="s">
        <v>13</v>
      </c>
      <c r="F53" s="8" t="s">
        <v>183</v>
      </c>
      <c r="G53" s="8" t="s">
        <v>184</v>
      </c>
      <c r="H53" s="12" t="s">
        <v>185</v>
      </c>
      <c r="I53" s="16">
        <v>7.6736111111111111E-3</v>
      </c>
      <c r="J53" s="9">
        <v>9.9768518518518531E-3</v>
      </c>
      <c r="K53" s="17">
        <v>8.611111111111111E-3</v>
      </c>
      <c r="L53" s="16">
        <v>2.6296296296296293E-2</v>
      </c>
      <c r="M53" s="9">
        <v>3.2476851851851847E-2</v>
      </c>
      <c r="N53" s="17">
        <v>2.6574074074074073E-2</v>
      </c>
      <c r="O53" s="16">
        <v>1.699074074074074E-2</v>
      </c>
      <c r="P53" s="9">
        <v>1.5601851851851851E-2</v>
      </c>
      <c r="Q53" s="17">
        <v>1.9432870370370371E-2</v>
      </c>
      <c r="R53" s="13">
        <v>0.16370370370370374</v>
      </c>
      <c r="S53" s="24"/>
      <c r="T53" s="34">
        <f t="shared" si="3"/>
        <v>0.16370370370370374</v>
      </c>
      <c r="V53" s="41">
        <f t="shared" si="4"/>
        <v>0.16363425925925923</v>
      </c>
      <c r="W53" s="2">
        <f t="shared" si="5"/>
        <v>6.9444444444510811E-5</v>
      </c>
      <c r="X53" s="2"/>
      <c r="Y53" s="2"/>
      <c r="AH53" s="2"/>
      <c r="AI53" s="2"/>
    </row>
    <row r="54" spans="1:35">
      <c r="A54" s="38">
        <v>51</v>
      </c>
      <c r="B54" s="8">
        <v>6</v>
      </c>
      <c r="C54" s="31" t="s">
        <v>34</v>
      </c>
      <c r="D54" s="31" t="s">
        <v>11</v>
      </c>
      <c r="E54" s="8" t="s">
        <v>22</v>
      </c>
      <c r="F54" s="8" t="s">
        <v>35</v>
      </c>
      <c r="G54" s="8" t="s">
        <v>36</v>
      </c>
      <c r="H54" s="12" t="s">
        <v>37</v>
      </c>
      <c r="I54" s="16">
        <v>8.7962962962962968E-3</v>
      </c>
      <c r="J54" s="9">
        <v>8.4953703703703701E-3</v>
      </c>
      <c r="K54" s="17">
        <v>9.2245370370370363E-3</v>
      </c>
      <c r="L54" s="16">
        <v>2.943287037037037E-2</v>
      </c>
      <c r="M54" s="9">
        <v>2.7025462962962959E-2</v>
      </c>
      <c r="N54" s="17">
        <v>2.7476851851851853E-2</v>
      </c>
      <c r="O54" s="16">
        <v>1.7199074074074071E-2</v>
      </c>
      <c r="P54" s="9">
        <v>1.8240740740740741E-2</v>
      </c>
      <c r="Q54" s="17">
        <v>1.818287037037037E-2</v>
      </c>
      <c r="R54" s="13">
        <v>0.16416666666666663</v>
      </c>
      <c r="S54" s="24"/>
      <c r="T54" s="34">
        <f t="shared" si="3"/>
        <v>0.16416666666666663</v>
      </c>
      <c r="V54" s="41">
        <f t="shared" si="4"/>
        <v>0.16407407407407407</v>
      </c>
      <c r="W54" s="2">
        <f t="shared" si="5"/>
        <v>9.2592592592560807E-5</v>
      </c>
      <c r="X54" s="2"/>
      <c r="Y54" s="2"/>
      <c r="AH54" s="2"/>
      <c r="AI54" s="2"/>
    </row>
    <row r="55" spans="1:35">
      <c r="A55" s="38">
        <v>52</v>
      </c>
      <c r="B55" s="8">
        <v>83</v>
      </c>
      <c r="C55" s="31" t="s">
        <v>344</v>
      </c>
      <c r="D55" s="31" t="s">
        <v>339</v>
      </c>
      <c r="E55" s="8" t="s">
        <v>13</v>
      </c>
      <c r="F55" s="8" t="s">
        <v>345</v>
      </c>
      <c r="G55" s="8" t="s">
        <v>346</v>
      </c>
      <c r="H55" s="12" t="s">
        <v>347</v>
      </c>
      <c r="I55" s="16">
        <v>7.0949074074074074E-3</v>
      </c>
      <c r="J55" s="9">
        <v>9.9652777777777778E-3</v>
      </c>
      <c r="K55" s="17">
        <v>7.4421296296296293E-3</v>
      </c>
      <c r="L55" s="16">
        <v>2.5462962962962962E-2</v>
      </c>
      <c r="M55" s="9">
        <v>2.8020833333333332E-2</v>
      </c>
      <c r="N55" s="17">
        <v>3.0810185185185187E-2</v>
      </c>
      <c r="O55" s="16">
        <v>1.5358796296296296E-2</v>
      </c>
      <c r="P55" s="9">
        <v>2.0393518518518519E-2</v>
      </c>
      <c r="Q55" s="17">
        <v>1.9560185185185184E-2</v>
      </c>
      <c r="R55" s="13">
        <v>0.16418981481481482</v>
      </c>
      <c r="S55" s="24"/>
      <c r="T55" s="34">
        <f t="shared" si="3"/>
        <v>0.16418981481481482</v>
      </c>
      <c r="V55" s="41">
        <f t="shared" si="4"/>
        <v>0.16410879629629629</v>
      </c>
      <c r="W55" s="2">
        <f t="shared" si="5"/>
        <v>8.1018518518521931E-5</v>
      </c>
      <c r="X55" s="2"/>
      <c r="Y55" s="2"/>
      <c r="AH55" s="2"/>
      <c r="AI55" s="2"/>
    </row>
    <row r="56" spans="1:35">
      <c r="A56" s="38">
        <v>53</v>
      </c>
      <c r="B56" s="8">
        <v>50</v>
      </c>
      <c r="C56" s="31" t="s">
        <v>205</v>
      </c>
      <c r="D56" s="31" t="s">
        <v>193</v>
      </c>
      <c r="E56" s="8" t="s">
        <v>49</v>
      </c>
      <c r="F56" s="8" t="s">
        <v>206</v>
      </c>
      <c r="G56" s="8" t="s">
        <v>207</v>
      </c>
      <c r="H56" s="12" t="s">
        <v>208</v>
      </c>
      <c r="I56" s="16">
        <v>8.2523148148148148E-3</v>
      </c>
      <c r="J56" s="9">
        <v>9.432870370370371E-3</v>
      </c>
      <c r="K56" s="17">
        <v>8.4490740740740741E-3</v>
      </c>
      <c r="L56" s="16">
        <v>2.7060185185185187E-2</v>
      </c>
      <c r="M56" s="9">
        <v>2.8680555555555553E-2</v>
      </c>
      <c r="N56" s="17">
        <v>2.8657407407407406E-2</v>
      </c>
      <c r="O56" s="16">
        <v>1.9074074074074073E-2</v>
      </c>
      <c r="P56" s="9">
        <v>1.9444444444444445E-2</v>
      </c>
      <c r="Q56" s="17">
        <v>1.577546296296296E-2</v>
      </c>
      <c r="R56" s="13">
        <v>0.16490740740740745</v>
      </c>
      <c r="S56" s="24"/>
      <c r="T56" s="34">
        <f t="shared" si="3"/>
        <v>0.16490740740740745</v>
      </c>
      <c r="V56" s="41">
        <f t="shared" si="4"/>
        <v>0.1648263888888889</v>
      </c>
      <c r="W56" s="2">
        <f t="shared" si="5"/>
        <v>8.1018518518549687E-5</v>
      </c>
      <c r="X56" s="2"/>
      <c r="Y56" s="2"/>
      <c r="AH56" s="2"/>
      <c r="AI56" s="2"/>
    </row>
    <row r="57" spans="1:35" ht="30">
      <c r="A57" s="38">
        <v>54</v>
      </c>
      <c r="B57" s="8">
        <v>89</v>
      </c>
      <c r="C57" s="31" t="s">
        <v>372</v>
      </c>
      <c r="D57" s="31" t="s">
        <v>371</v>
      </c>
      <c r="E57" s="8" t="s">
        <v>49</v>
      </c>
      <c r="F57" s="8" t="s">
        <v>373</v>
      </c>
      <c r="G57" s="8" t="s">
        <v>374</v>
      </c>
      <c r="H57" s="12" t="s">
        <v>396</v>
      </c>
      <c r="I57" s="16">
        <v>6.7708333333333336E-3</v>
      </c>
      <c r="J57" s="9">
        <v>7.8935185185185185E-3</v>
      </c>
      <c r="K57" s="17">
        <v>8.7384259259259255E-3</v>
      </c>
      <c r="L57" s="16">
        <v>5.9733796296296299E-2</v>
      </c>
      <c r="M57" s="10"/>
      <c r="N57" s="17">
        <v>2.5717592592592594E-2</v>
      </c>
      <c r="O57" s="16">
        <v>2.1875000000000002E-2</v>
      </c>
      <c r="P57" s="9">
        <v>1.818287037037037E-2</v>
      </c>
      <c r="Q57" s="17">
        <v>1.6701388888888887E-2</v>
      </c>
      <c r="R57" s="13">
        <v>0.16562499999999997</v>
      </c>
      <c r="S57" s="24"/>
      <c r="T57" s="34">
        <f t="shared" si="3"/>
        <v>0.16562499999999997</v>
      </c>
      <c r="V57" s="43">
        <f t="shared" si="4"/>
        <v>0.16561342592592593</v>
      </c>
      <c r="W57" s="2">
        <f t="shared" si="5"/>
        <v>1.1574074074038876E-5</v>
      </c>
      <c r="X57" s="16">
        <v>6.7708333333333336E-3</v>
      </c>
      <c r="Y57" s="9">
        <v>7.8935185185185185E-3</v>
      </c>
      <c r="Z57" s="17">
        <v>8.7384259259259255E-3</v>
      </c>
      <c r="AA57" s="16">
        <v>5.9733796296296299E-2</v>
      </c>
      <c r="AB57" s="10"/>
      <c r="AC57" s="17">
        <v>2.5717592592592594E-2</v>
      </c>
      <c r="AD57" s="16">
        <v>2.1875000000000002E-2</v>
      </c>
      <c r="AE57" s="9">
        <v>1.818287037037037E-2</v>
      </c>
      <c r="AF57" s="17">
        <v>1.6701388888888887E-2</v>
      </c>
      <c r="AG57" s="13"/>
      <c r="AH57" s="2"/>
      <c r="AI57" s="2"/>
    </row>
    <row r="58" spans="1:35">
      <c r="A58" s="38">
        <v>55</v>
      </c>
      <c r="B58" s="8">
        <v>64</v>
      </c>
      <c r="C58" s="31" t="s">
        <v>392</v>
      </c>
      <c r="D58" s="31" t="s">
        <v>258</v>
      </c>
      <c r="E58" s="8" t="s">
        <v>13</v>
      </c>
      <c r="F58" s="8" t="s">
        <v>268</v>
      </c>
      <c r="G58" s="8" t="s">
        <v>267</v>
      </c>
      <c r="H58" s="12" t="s">
        <v>391</v>
      </c>
      <c r="I58" s="16">
        <v>1.1377314814814814E-2</v>
      </c>
      <c r="J58" s="9">
        <v>8.6458333333333335E-3</v>
      </c>
      <c r="K58" s="17">
        <v>7.9398148148148145E-3</v>
      </c>
      <c r="L58" s="16">
        <v>3.2662037037037038E-2</v>
      </c>
      <c r="M58" s="9">
        <v>2.4097222222222225E-2</v>
      </c>
      <c r="N58" s="17">
        <v>2.7025462962962959E-2</v>
      </c>
      <c r="O58" s="16">
        <v>1.9976851851851853E-2</v>
      </c>
      <c r="P58" s="9">
        <v>1.6180555555555556E-2</v>
      </c>
      <c r="Q58" s="17">
        <v>1.7997685185185186E-2</v>
      </c>
      <c r="R58" s="13">
        <v>0.16597222222222224</v>
      </c>
      <c r="S58" s="33"/>
      <c r="T58" s="34">
        <f t="shared" si="3"/>
        <v>0.16597222222222224</v>
      </c>
      <c r="V58" s="43">
        <f t="shared" si="4"/>
        <v>0.16590277777777779</v>
      </c>
      <c r="W58" s="2">
        <f t="shared" si="5"/>
        <v>6.94444444444553E-5</v>
      </c>
      <c r="X58" s="16">
        <v>1.1377314814814814E-2</v>
      </c>
      <c r="Y58" s="9">
        <v>8.6458333333333335E-3</v>
      </c>
      <c r="Z58" s="17">
        <v>7.9398148148148145E-3</v>
      </c>
      <c r="AA58" s="16">
        <v>3.2662037037037038E-2</v>
      </c>
      <c r="AB58" s="9">
        <v>2.4097222222222225E-2</v>
      </c>
      <c r="AC58" s="17">
        <v>2.7025462962962959E-2</v>
      </c>
      <c r="AD58" s="16">
        <v>1.9976851851851853E-2</v>
      </c>
      <c r="AE58" s="9">
        <v>1.6180555555555556E-2</v>
      </c>
      <c r="AF58" s="17">
        <v>1.7997685185185186E-2</v>
      </c>
      <c r="AG58" s="13"/>
      <c r="AH58" s="2"/>
      <c r="AI58" s="2"/>
    </row>
    <row r="59" spans="1:35" ht="30">
      <c r="A59" s="38">
        <v>56</v>
      </c>
      <c r="B59" s="8">
        <v>23</v>
      </c>
      <c r="C59" s="31" t="s">
        <v>96</v>
      </c>
      <c r="D59" s="31" t="s">
        <v>80</v>
      </c>
      <c r="E59" s="8" t="s">
        <v>13</v>
      </c>
      <c r="F59" s="8" t="s">
        <v>97</v>
      </c>
      <c r="G59" s="8" t="s">
        <v>98</v>
      </c>
      <c r="H59" s="12" t="s">
        <v>99</v>
      </c>
      <c r="I59" s="16">
        <v>5.8796296296296296E-3</v>
      </c>
      <c r="J59" s="9">
        <v>8.8310185185185176E-3</v>
      </c>
      <c r="K59" s="17">
        <v>1.4143518518518519E-2</v>
      </c>
      <c r="L59" s="16">
        <v>2.5810185185185183E-2</v>
      </c>
      <c r="M59" s="9">
        <v>2.6666666666666668E-2</v>
      </c>
      <c r="N59" s="17">
        <v>3.3043981481481487E-2</v>
      </c>
      <c r="O59" s="16">
        <v>1.5347222222222222E-2</v>
      </c>
      <c r="P59" s="9">
        <v>1.5486111111111112E-2</v>
      </c>
      <c r="Q59" s="17">
        <v>2.0219907407407409E-2</v>
      </c>
      <c r="R59" s="13">
        <v>0.16548611111111117</v>
      </c>
      <c r="S59" s="36">
        <v>1.3888888888888889E-3</v>
      </c>
      <c r="T59" s="34">
        <f t="shared" si="3"/>
        <v>0.16687500000000005</v>
      </c>
      <c r="V59" s="41">
        <f t="shared" si="4"/>
        <v>0.16542824074074075</v>
      </c>
      <c r="W59" s="2">
        <f t="shared" si="5"/>
        <v>5.7870370370416424E-5</v>
      </c>
      <c r="X59" s="16">
        <v>5.8796296296296296E-3</v>
      </c>
      <c r="Y59" s="9">
        <v>8.8310185185185176E-3</v>
      </c>
      <c r="Z59" s="17">
        <v>1.4143518518518519E-2</v>
      </c>
      <c r="AA59" s="16">
        <v>2.5810185185185183E-2</v>
      </c>
      <c r="AB59" s="9">
        <v>2.6666666666666668E-2</v>
      </c>
      <c r="AC59" s="17">
        <v>3.3043981481481487E-2</v>
      </c>
      <c r="AD59" s="16">
        <v>1.5347222222222222E-2</v>
      </c>
      <c r="AE59" s="9">
        <v>1.5486111111111112E-2</v>
      </c>
      <c r="AF59" s="17">
        <v>2.0219907407407409E-2</v>
      </c>
      <c r="AH59" s="2"/>
      <c r="AI59" s="2"/>
    </row>
    <row r="60" spans="1:35">
      <c r="A60" s="38">
        <v>57</v>
      </c>
      <c r="B60" s="8">
        <v>74</v>
      </c>
      <c r="C60" s="31" t="s">
        <v>307</v>
      </c>
      <c r="D60" s="31" t="s">
        <v>299</v>
      </c>
      <c r="E60" s="8" t="s">
        <v>13</v>
      </c>
      <c r="F60" s="8" t="s">
        <v>308</v>
      </c>
      <c r="G60" s="8" t="s">
        <v>309</v>
      </c>
      <c r="H60" s="12" t="s">
        <v>310</v>
      </c>
      <c r="I60" s="16">
        <v>6.3888888888888884E-3</v>
      </c>
      <c r="J60" s="9">
        <v>1.0902777777777777E-2</v>
      </c>
      <c r="K60" s="17">
        <v>1.1608796296296296E-2</v>
      </c>
      <c r="L60" s="16">
        <v>2.6099537037037036E-2</v>
      </c>
      <c r="M60" s="9">
        <v>2.8599537037037034E-2</v>
      </c>
      <c r="N60" s="17">
        <v>3.1377314814814809E-2</v>
      </c>
      <c r="O60" s="16">
        <v>1.5474537037037038E-2</v>
      </c>
      <c r="P60" s="9">
        <v>1.8101851851851852E-2</v>
      </c>
      <c r="Q60" s="17">
        <v>1.7025462962962961E-2</v>
      </c>
      <c r="R60" s="13">
        <v>0.16568287037037036</v>
      </c>
      <c r="S60" s="36">
        <v>1.3888888888888889E-3</v>
      </c>
      <c r="T60" s="34">
        <f t="shared" si="3"/>
        <v>0.16707175925925924</v>
      </c>
      <c r="V60" s="43">
        <f t="shared" si="4"/>
        <v>0.16557870370370367</v>
      </c>
      <c r="W60" s="2">
        <f t="shared" si="5"/>
        <v>1.0416666666668295E-4</v>
      </c>
      <c r="X60" s="16">
        <v>6.3888888888888884E-3</v>
      </c>
      <c r="Y60" s="9">
        <v>1.0902777777777777E-2</v>
      </c>
      <c r="Z60" s="17">
        <v>1.1608796296296296E-2</v>
      </c>
      <c r="AA60" s="16">
        <v>2.6099537037037036E-2</v>
      </c>
      <c r="AB60" s="9">
        <v>2.8599537037037034E-2</v>
      </c>
      <c r="AC60" s="17">
        <v>3.1377314814814809E-2</v>
      </c>
      <c r="AD60" s="16">
        <v>1.5474537037037038E-2</v>
      </c>
      <c r="AE60" s="9">
        <v>1.8101851851851852E-2</v>
      </c>
      <c r="AF60" s="17">
        <v>1.7025462962962961E-2</v>
      </c>
      <c r="AH60" s="2"/>
      <c r="AI60" s="2"/>
    </row>
    <row r="61" spans="1:35">
      <c r="A61" s="38">
        <v>58</v>
      </c>
      <c r="B61" s="8">
        <v>86</v>
      </c>
      <c r="C61" s="31" t="s">
        <v>359</v>
      </c>
      <c r="D61" s="31" t="s">
        <v>358</v>
      </c>
      <c r="E61" s="8" t="s">
        <v>49</v>
      </c>
      <c r="F61" s="8" t="s">
        <v>360</v>
      </c>
      <c r="G61" s="8" t="s">
        <v>361</v>
      </c>
      <c r="H61" s="12" t="s">
        <v>362</v>
      </c>
      <c r="I61" s="16">
        <v>7.0023148148148154E-3</v>
      </c>
      <c r="J61" s="9">
        <v>1.4305555555555557E-2</v>
      </c>
      <c r="K61" s="17">
        <v>9.6759259259259264E-3</v>
      </c>
      <c r="L61" s="16">
        <v>2.7037037037037037E-2</v>
      </c>
      <c r="M61" s="9">
        <v>2.9826388888888892E-2</v>
      </c>
      <c r="N61" s="17">
        <v>3.184027777777778E-2</v>
      </c>
      <c r="O61" s="16">
        <v>1.3506944444444445E-2</v>
      </c>
      <c r="P61" s="9">
        <v>1.8414351851851852E-2</v>
      </c>
      <c r="Q61" s="17">
        <v>1.5613425925925926E-2</v>
      </c>
      <c r="R61" s="13">
        <v>0.1673263888888889</v>
      </c>
      <c r="S61" s="24"/>
      <c r="T61" s="34">
        <f t="shared" si="3"/>
        <v>0.1673263888888889</v>
      </c>
      <c r="V61" s="41">
        <f t="shared" si="4"/>
        <v>0.16722222222222224</v>
      </c>
      <c r="W61" s="2">
        <f t="shared" si="5"/>
        <v>1.0416666666665519E-4</v>
      </c>
      <c r="X61" s="2"/>
      <c r="Y61" s="2"/>
      <c r="AH61" s="2"/>
      <c r="AI61" s="2"/>
    </row>
    <row r="62" spans="1:35">
      <c r="A62" s="38">
        <v>59</v>
      </c>
      <c r="B62" s="8">
        <v>76</v>
      </c>
      <c r="C62" s="31" t="s">
        <v>315</v>
      </c>
      <c r="D62" s="31" t="s">
        <v>299</v>
      </c>
      <c r="E62" s="8" t="s">
        <v>316</v>
      </c>
      <c r="F62" s="8" t="s">
        <v>381</v>
      </c>
      <c r="G62" s="8" t="s">
        <v>321</v>
      </c>
      <c r="H62" s="12" t="s">
        <v>382</v>
      </c>
      <c r="I62" s="16">
        <v>9.0740740740740729E-3</v>
      </c>
      <c r="J62" s="9">
        <v>8.7615740740740744E-3</v>
      </c>
      <c r="K62" s="17">
        <v>8.3912037037037045E-3</v>
      </c>
      <c r="L62" s="16">
        <v>2.9664351851851855E-2</v>
      </c>
      <c r="M62" s="9">
        <v>2.7789351851851853E-2</v>
      </c>
      <c r="N62" s="17">
        <v>2.8969907407407406E-2</v>
      </c>
      <c r="O62" s="16">
        <v>2.074074074074074E-2</v>
      </c>
      <c r="P62" s="9">
        <v>1.7465277777777777E-2</v>
      </c>
      <c r="Q62" s="17">
        <v>1.667824074074074E-2</v>
      </c>
      <c r="R62" s="13">
        <v>0.16761574074074076</v>
      </c>
      <c r="S62" s="24"/>
      <c r="T62" s="34">
        <f t="shared" si="3"/>
        <v>0.16761574074074076</v>
      </c>
      <c r="V62" s="42">
        <f t="shared" si="4"/>
        <v>0.16753472222222224</v>
      </c>
      <c r="W62" s="2">
        <f t="shared" si="5"/>
        <v>8.1018518518521931E-5</v>
      </c>
      <c r="X62" s="2"/>
      <c r="Y62" s="2"/>
      <c r="AH62" s="2"/>
      <c r="AI62" s="2"/>
    </row>
    <row r="63" spans="1:35">
      <c r="A63" s="38">
        <v>60</v>
      </c>
      <c r="B63" s="8">
        <v>39</v>
      </c>
      <c r="C63" s="31" t="s">
        <v>163</v>
      </c>
      <c r="D63" s="31" t="s">
        <v>142</v>
      </c>
      <c r="E63" s="8" t="s">
        <v>13</v>
      </c>
      <c r="F63" s="8" t="s">
        <v>164</v>
      </c>
      <c r="G63" s="8" t="s">
        <v>165</v>
      </c>
      <c r="H63" s="12" t="s">
        <v>166</v>
      </c>
      <c r="I63" s="16">
        <v>8.6226851851851846E-3</v>
      </c>
      <c r="J63" s="9">
        <v>8.8425925925925911E-3</v>
      </c>
      <c r="K63" s="17">
        <v>1.0277777777777778E-2</v>
      </c>
      <c r="L63" s="16">
        <v>2.9305555555555557E-2</v>
      </c>
      <c r="M63" s="9">
        <v>2.9201388888888888E-2</v>
      </c>
      <c r="N63" s="17">
        <v>2.7928240740740743E-2</v>
      </c>
      <c r="O63" s="16">
        <v>1.8252314814814815E-2</v>
      </c>
      <c r="P63" s="9">
        <v>1.9756944444444445E-2</v>
      </c>
      <c r="Q63" s="17">
        <v>1.6006944444444445E-2</v>
      </c>
      <c r="R63" s="13">
        <v>0.16827546296296297</v>
      </c>
      <c r="S63" s="24"/>
      <c r="T63" s="34">
        <f t="shared" si="3"/>
        <v>0.16827546296296297</v>
      </c>
      <c r="V63" s="41">
        <f t="shared" si="4"/>
        <v>0.16819444444444445</v>
      </c>
      <c r="W63" s="2">
        <f t="shared" si="5"/>
        <v>8.1018518518521931E-5</v>
      </c>
      <c r="X63" s="2"/>
      <c r="Y63" s="2"/>
      <c r="AH63" s="2"/>
      <c r="AI63" s="2"/>
    </row>
    <row r="64" spans="1:35">
      <c r="A64" s="38">
        <v>61</v>
      </c>
      <c r="B64" s="8">
        <v>7</v>
      </c>
      <c r="C64" s="31" t="s">
        <v>38</v>
      </c>
      <c r="D64" s="31" t="s">
        <v>11</v>
      </c>
      <c r="E64" s="8" t="s">
        <v>13</v>
      </c>
      <c r="F64" s="8" t="s">
        <v>39</v>
      </c>
      <c r="G64" s="8" t="s">
        <v>40</v>
      </c>
      <c r="H64" s="12" t="s">
        <v>41</v>
      </c>
      <c r="I64" s="16">
        <v>8.5879629629629622E-3</v>
      </c>
      <c r="J64" s="9">
        <v>8.4490740740740741E-3</v>
      </c>
      <c r="K64" s="17">
        <v>1.1122685185185185E-2</v>
      </c>
      <c r="L64" s="16">
        <v>2.8935185185185185E-2</v>
      </c>
      <c r="M64" s="9">
        <v>3.0208333333333334E-2</v>
      </c>
      <c r="N64" s="17">
        <v>2.8344907407407412E-2</v>
      </c>
      <c r="O64" s="16">
        <v>1.7627314814814814E-2</v>
      </c>
      <c r="P64" s="9">
        <v>1.8425925925925925E-2</v>
      </c>
      <c r="Q64" s="17">
        <v>1.7407407407407406E-2</v>
      </c>
      <c r="R64" s="13">
        <v>0.16916666666666674</v>
      </c>
      <c r="S64" s="24"/>
      <c r="T64" s="34">
        <f t="shared" si="3"/>
        <v>0.16916666666666674</v>
      </c>
      <c r="V64" s="43">
        <f t="shared" si="4"/>
        <v>0.1691087962962963</v>
      </c>
      <c r="W64" s="2">
        <f t="shared" si="5"/>
        <v>5.787037037044418E-5</v>
      </c>
      <c r="X64" s="16">
        <v>8.5879629629629622E-3</v>
      </c>
      <c r="Y64" s="9">
        <v>8.4490740740740741E-3</v>
      </c>
      <c r="Z64" s="17">
        <v>1.1122685185185185E-2</v>
      </c>
      <c r="AA64" s="16">
        <v>2.8935185185185185E-2</v>
      </c>
      <c r="AB64" s="9">
        <v>3.0208333333333334E-2</v>
      </c>
      <c r="AC64" s="17">
        <v>2.8344907407407412E-2</v>
      </c>
      <c r="AD64" s="16">
        <v>1.7627314814814814E-2</v>
      </c>
      <c r="AE64" s="9">
        <v>1.8425925925925925E-2</v>
      </c>
      <c r="AF64" s="17">
        <v>1.7407407407407406E-2</v>
      </c>
      <c r="AH64" s="2"/>
      <c r="AI64" s="2"/>
    </row>
    <row r="65" spans="1:35">
      <c r="A65" s="38">
        <v>62</v>
      </c>
      <c r="B65" s="8">
        <v>15</v>
      </c>
      <c r="C65" s="31" t="s">
        <v>70</v>
      </c>
      <c r="D65" s="31" t="s">
        <v>47</v>
      </c>
      <c r="E65" s="8" t="s">
        <v>13</v>
      </c>
      <c r="F65" s="8" t="s">
        <v>71</v>
      </c>
      <c r="G65" s="8" t="s">
        <v>72</v>
      </c>
      <c r="H65" s="12" t="s">
        <v>73</v>
      </c>
      <c r="I65" s="16">
        <v>7.9629629629629634E-3</v>
      </c>
      <c r="J65" s="9">
        <v>1.1527777777777777E-2</v>
      </c>
      <c r="K65" s="17">
        <v>8.3449074074074085E-3</v>
      </c>
      <c r="L65" s="16">
        <v>2.7384259259259257E-2</v>
      </c>
      <c r="M65" s="9">
        <v>3.2187500000000001E-2</v>
      </c>
      <c r="N65" s="17">
        <v>2.8599537037037034E-2</v>
      </c>
      <c r="O65" s="16">
        <v>1.7488425925925925E-2</v>
      </c>
      <c r="P65" s="9">
        <v>1.7407407407407406E-2</v>
      </c>
      <c r="Q65" s="17">
        <v>1.8738425925925926E-2</v>
      </c>
      <c r="R65" s="13">
        <v>0.16973379629629631</v>
      </c>
      <c r="S65" s="33"/>
      <c r="T65" s="34">
        <f t="shared" si="3"/>
        <v>0.16973379629629631</v>
      </c>
      <c r="V65" s="43">
        <f t="shared" si="4"/>
        <v>0.1696412037037037</v>
      </c>
      <c r="W65" s="2">
        <f t="shared" si="5"/>
        <v>9.2592592592616318E-5</v>
      </c>
      <c r="X65" s="16">
        <v>7.9629629629629634E-3</v>
      </c>
      <c r="Y65" s="9">
        <v>1.1527777777777777E-2</v>
      </c>
      <c r="Z65" s="17">
        <v>8.3449074074074085E-3</v>
      </c>
      <c r="AA65" s="16">
        <v>2.7384259259259257E-2</v>
      </c>
      <c r="AB65" s="9">
        <v>3.2187500000000001E-2</v>
      </c>
      <c r="AC65" s="17">
        <v>2.8599537037037034E-2</v>
      </c>
      <c r="AD65" s="16">
        <v>1.7488425925925925E-2</v>
      </c>
      <c r="AE65" s="9">
        <v>1.7407407407407406E-2</v>
      </c>
      <c r="AF65" s="17">
        <v>1.8738425925925926E-2</v>
      </c>
      <c r="AH65" s="2"/>
      <c r="AI65" s="2"/>
    </row>
    <row r="66" spans="1:35" ht="30">
      <c r="A66" s="38">
        <v>63</v>
      </c>
      <c r="B66" s="8">
        <v>41</v>
      </c>
      <c r="C66" s="31" t="s">
        <v>170</v>
      </c>
      <c r="D66" s="31" t="s">
        <v>142</v>
      </c>
      <c r="E66" s="8" t="s">
        <v>13</v>
      </c>
      <c r="F66" s="8" t="s">
        <v>171</v>
      </c>
      <c r="G66" s="8" t="s">
        <v>172</v>
      </c>
      <c r="H66" s="12" t="s">
        <v>173</v>
      </c>
      <c r="I66" s="16">
        <v>7.2453703703703708E-3</v>
      </c>
      <c r="J66" s="9">
        <v>8.8773148148148153E-3</v>
      </c>
      <c r="K66" s="17">
        <v>7.4768518518518526E-3</v>
      </c>
      <c r="L66" s="16">
        <v>2.8761574074074075E-2</v>
      </c>
      <c r="M66" s="9">
        <v>3.1469907407407412E-2</v>
      </c>
      <c r="N66" s="17">
        <v>3.155092592592592E-2</v>
      </c>
      <c r="O66" s="16">
        <v>1.9340277777777779E-2</v>
      </c>
      <c r="P66" s="9">
        <v>1.9456018518518518E-2</v>
      </c>
      <c r="Q66" s="17">
        <v>1.4374999999999999E-2</v>
      </c>
      <c r="R66" s="13">
        <v>0.1686111111111111</v>
      </c>
      <c r="S66" s="36">
        <v>1.3888888888888889E-3</v>
      </c>
      <c r="T66" s="34">
        <f t="shared" si="3"/>
        <v>0.16999999999999998</v>
      </c>
      <c r="V66" s="43">
        <f t="shared" si="4"/>
        <v>0.16855324074074074</v>
      </c>
      <c r="W66" s="2">
        <f t="shared" si="5"/>
        <v>5.7870370370360913E-5</v>
      </c>
      <c r="X66" s="16">
        <v>7.2453703703703708E-3</v>
      </c>
      <c r="Y66" s="9">
        <v>8.8773148148148153E-3</v>
      </c>
      <c r="Z66" s="17">
        <v>7.4768518518518526E-3</v>
      </c>
      <c r="AA66" s="16">
        <v>2.8761574074074075E-2</v>
      </c>
      <c r="AB66" s="9">
        <v>3.1469907407407412E-2</v>
      </c>
      <c r="AC66" s="17">
        <v>3.155092592592592E-2</v>
      </c>
      <c r="AD66" s="16">
        <v>1.9340277777777779E-2</v>
      </c>
      <c r="AE66" s="9">
        <v>1.9456018518518518E-2</v>
      </c>
      <c r="AF66" s="17">
        <v>1.4374999999999999E-2</v>
      </c>
      <c r="AH66" s="2"/>
      <c r="AI66" s="2"/>
    </row>
    <row r="67" spans="1:35" ht="30">
      <c r="A67" s="38">
        <v>64</v>
      </c>
      <c r="B67" s="8">
        <v>24</v>
      </c>
      <c r="C67" s="31" t="s">
        <v>100</v>
      </c>
      <c r="D67" s="31" t="s">
        <v>80</v>
      </c>
      <c r="E67" s="8" t="s">
        <v>13</v>
      </c>
      <c r="F67" s="8" t="s">
        <v>101</v>
      </c>
      <c r="G67" s="8" t="s">
        <v>102</v>
      </c>
      <c r="H67" s="12" t="s">
        <v>390</v>
      </c>
      <c r="I67" s="16">
        <v>6.5509259259259262E-3</v>
      </c>
      <c r="J67" s="9">
        <v>1.207175925925926E-2</v>
      </c>
      <c r="K67" s="17">
        <v>7.2800925925925915E-3</v>
      </c>
      <c r="L67" s="16">
        <v>2.7754629629629629E-2</v>
      </c>
      <c r="M67" s="9">
        <v>3.412037037037037E-2</v>
      </c>
      <c r="N67" s="17">
        <v>2.6331018518518517E-2</v>
      </c>
      <c r="O67" s="16">
        <v>1.5810185185185184E-2</v>
      </c>
      <c r="P67" s="9">
        <v>2.6828703703703702E-2</v>
      </c>
      <c r="Q67" s="17">
        <v>1.324074074074074E-2</v>
      </c>
      <c r="R67" s="13">
        <v>0.1700578703703704</v>
      </c>
      <c r="S67" s="24"/>
      <c r="T67" s="34">
        <f t="shared" si="3"/>
        <v>0.1700578703703704</v>
      </c>
      <c r="V67" s="41">
        <f t="shared" si="4"/>
        <v>0.16998842592592592</v>
      </c>
      <c r="W67" s="2">
        <f t="shared" si="5"/>
        <v>6.9444444444483056E-5</v>
      </c>
      <c r="X67" s="2"/>
      <c r="Y67" s="2"/>
      <c r="AH67" s="2"/>
      <c r="AI67" s="2"/>
    </row>
    <row r="68" spans="1:35">
      <c r="A68" s="38">
        <v>65</v>
      </c>
      <c r="B68" s="8">
        <v>71</v>
      </c>
      <c r="C68" s="31" t="s">
        <v>295</v>
      </c>
      <c r="D68" s="31" t="s">
        <v>286</v>
      </c>
      <c r="E68" s="8" t="s">
        <v>13</v>
      </c>
      <c r="F68" s="8" t="s">
        <v>296</v>
      </c>
      <c r="G68" s="8" t="s">
        <v>297</v>
      </c>
      <c r="H68" s="12" t="s">
        <v>298</v>
      </c>
      <c r="I68" s="16">
        <v>9.1087962962962971E-3</v>
      </c>
      <c r="J68" s="9">
        <v>9.0624999999999994E-3</v>
      </c>
      <c r="K68" s="17">
        <v>1.0046296296296296E-2</v>
      </c>
      <c r="L68" s="16">
        <v>2.9456018518518517E-2</v>
      </c>
      <c r="M68" s="9">
        <v>2.7939814814814817E-2</v>
      </c>
      <c r="N68" s="17">
        <v>2.9756944444444447E-2</v>
      </c>
      <c r="O68" s="16">
        <v>1.8217592592592594E-2</v>
      </c>
      <c r="P68" s="9">
        <v>1.9224537037037037E-2</v>
      </c>
      <c r="Q68" s="17">
        <v>1.7326388888888888E-2</v>
      </c>
      <c r="R68" s="13">
        <v>0.17020833333333335</v>
      </c>
      <c r="S68" s="24"/>
      <c r="T68" s="34">
        <f t="shared" ref="T68:T99" si="6">S68+R68</f>
        <v>0.17020833333333335</v>
      </c>
      <c r="V68" s="41">
        <f t="shared" ref="V68:V90" si="7">SUM(I68:Q68)</f>
        <v>0.17013888888888887</v>
      </c>
      <c r="W68" s="2">
        <f t="shared" ref="W68:W99" si="8">R68-V68</f>
        <v>6.9444444444483056E-5</v>
      </c>
      <c r="X68" s="2"/>
      <c r="Y68" s="2"/>
      <c r="AH68" s="2"/>
      <c r="AI68" s="2"/>
    </row>
    <row r="69" spans="1:35">
      <c r="A69" s="38">
        <v>66</v>
      </c>
      <c r="B69" s="8">
        <v>2</v>
      </c>
      <c r="C69" s="31" t="s">
        <v>17</v>
      </c>
      <c r="D69" s="31" t="s">
        <v>11</v>
      </c>
      <c r="E69" s="8" t="s">
        <v>13</v>
      </c>
      <c r="F69" s="8" t="s">
        <v>18</v>
      </c>
      <c r="G69" s="8" t="s">
        <v>19</v>
      </c>
      <c r="H69" s="12" t="s">
        <v>20</v>
      </c>
      <c r="I69" s="16">
        <v>9.6759259259259264E-3</v>
      </c>
      <c r="J69" s="9">
        <v>7.7662037037037031E-3</v>
      </c>
      <c r="K69" s="17">
        <v>8.4375000000000006E-3</v>
      </c>
      <c r="L69" s="16">
        <v>3.2210648148148148E-2</v>
      </c>
      <c r="M69" s="9">
        <v>2.809027777777778E-2</v>
      </c>
      <c r="N69" s="17">
        <v>2.7372685185185184E-2</v>
      </c>
      <c r="O69" s="16">
        <v>2.0219907407407409E-2</v>
      </c>
      <c r="P69" s="9">
        <v>1.9108796296296294E-2</v>
      </c>
      <c r="Q69" s="17">
        <v>1.8263888888888889E-2</v>
      </c>
      <c r="R69" s="13">
        <v>0.17122685185185188</v>
      </c>
      <c r="S69" s="24"/>
      <c r="T69" s="34">
        <f t="shared" si="6"/>
        <v>0.17122685185185188</v>
      </c>
      <c r="V69" s="41">
        <f t="shared" si="7"/>
        <v>0.17114583333333336</v>
      </c>
      <c r="W69" s="2">
        <f t="shared" si="8"/>
        <v>8.1018518518521931E-5</v>
      </c>
      <c r="X69" s="2"/>
      <c r="Y69" s="2"/>
      <c r="AH69" s="2"/>
      <c r="AI69" s="2"/>
    </row>
    <row r="70" spans="1:35" ht="30">
      <c r="A70" s="38">
        <v>67</v>
      </c>
      <c r="B70" s="8">
        <v>32</v>
      </c>
      <c r="C70" s="31" t="s">
        <v>134</v>
      </c>
      <c r="D70" s="31" t="s">
        <v>133</v>
      </c>
      <c r="E70" s="8" t="s">
        <v>49</v>
      </c>
      <c r="F70" s="8" t="s">
        <v>135</v>
      </c>
      <c r="G70" s="8" t="s">
        <v>136</v>
      </c>
      <c r="H70" s="12" t="s">
        <v>137</v>
      </c>
      <c r="I70" s="16">
        <v>7.858796296296296E-3</v>
      </c>
      <c r="J70" s="9">
        <v>1.621527777777778E-2</v>
      </c>
      <c r="K70" s="18"/>
      <c r="L70" s="16">
        <v>3.1030092592592592E-2</v>
      </c>
      <c r="M70" s="9">
        <v>3.0081018518518521E-2</v>
      </c>
      <c r="N70" s="17">
        <v>2.8425925925925924E-2</v>
      </c>
      <c r="O70" s="16">
        <v>2.2152777777777775E-2</v>
      </c>
      <c r="P70" s="9">
        <v>1.8379629629629628E-2</v>
      </c>
      <c r="Q70" s="17">
        <v>1.8043981481481484E-2</v>
      </c>
      <c r="R70" s="13">
        <v>0.17226851851851852</v>
      </c>
      <c r="S70" s="24"/>
      <c r="T70" s="34">
        <f t="shared" si="6"/>
        <v>0.17226851851851852</v>
      </c>
      <c r="V70" s="41">
        <f t="shared" si="7"/>
        <v>0.17218749999999999</v>
      </c>
      <c r="W70" s="2">
        <f t="shared" si="8"/>
        <v>8.1018518518521931E-5</v>
      </c>
      <c r="X70" s="2"/>
      <c r="Y70" s="2"/>
      <c r="AH70" s="2"/>
      <c r="AI70" s="2"/>
    </row>
    <row r="71" spans="1:35">
      <c r="A71" s="38">
        <v>68</v>
      </c>
      <c r="B71" s="8">
        <v>47</v>
      </c>
      <c r="C71" s="31" t="s">
        <v>194</v>
      </c>
      <c r="D71" s="31" t="s">
        <v>193</v>
      </c>
      <c r="E71" s="8" t="s">
        <v>13</v>
      </c>
      <c r="F71" s="8" t="s">
        <v>384</v>
      </c>
      <c r="G71" s="8" t="s">
        <v>195</v>
      </c>
      <c r="H71" s="12" t="s">
        <v>196</v>
      </c>
      <c r="I71" s="16">
        <v>8.5995370370370357E-3</v>
      </c>
      <c r="J71" s="9">
        <v>8.1018518518518514E-3</v>
      </c>
      <c r="K71" s="17">
        <v>8.5069444444444437E-3</v>
      </c>
      <c r="L71" s="16">
        <v>2.6631944444444444E-2</v>
      </c>
      <c r="M71" s="9">
        <v>2.8888888888888891E-2</v>
      </c>
      <c r="N71" s="17">
        <v>3.1585648148148147E-2</v>
      </c>
      <c r="O71" s="16">
        <v>1.6331018518518519E-2</v>
      </c>
      <c r="P71" s="9">
        <v>2.1145833333333332E-2</v>
      </c>
      <c r="Q71" s="17">
        <v>2.2581018518518518E-2</v>
      </c>
      <c r="R71" s="13">
        <v>0.17245370370370378</v>
      </c>
      <c r="S71" s="24"/>
      <c r="T71" s="34">
        <f t="shared" si="6"/>
        <v>0.17245370370370378</v>
      </c>
      <c r="V71" s="41">
        <f t="shared" si="7"/>
        <v>0.17237268518518517</v>
      </c>
      <c r="W71" s="2">
        <f t="shared" si="8"/>
        <v>8.1018518518605198E-5</v>
      </c>
      <c r="X71" s="2"/>
      <c r="Y71" s="2"/>
      <c r="AH71" s="2"/>
      <c r="AI71" s="2"/>
    </row>
    <row r="72" spans="1:35">
      <c r="A72" s="38">
        <v>69</v>
      </c>
      <c r="B72" s="8">
        <v>1</v>
      </c>
      <c r="C72" s="31" t="s">
        <v>12</v>
      </c>
      <c r="D72" s="31" t="s">
        <v>11</v>
      </c>
      <c r="E72" s="8" t="s">
        <v>13</v>
      </c>
      <c r="F72" s="8" t="s">
        <v>14</v>
      </c>
      <c r="G72" s="8" t="s">
        <v>15</v>
      </c>
      <c r="H72" s="12" t="s">
        <v>16</v>
      </c>
      <c r="I72" s="16">
        <v>8.4953703703703701E-3</v>
      </c>
      <c r="J72" s="9">
        <v>9.0046296296296298E-3</v>
      </c>
      <c r="K72" s="17">
        <v>8.7037037037037031E-3</v>
      </c>
      <c r="L72" s="16">
        <v>3.3680555555555554E-2</v>
      </c>
      <c r="M72" s="9">
        <v>2.9155092592592594E-2</v>
      </c>
      <c r="N72" s="17">
        <v>2.5891203703703704E-2</v>
      </c>
      <c r="O72" s="16">
        <v>2.2361111111111113E-2</v>
      </c>
      <c r="P72" s="9">
        <v>1.861111111111111E-2</v>
      </c>
      <c r="Q72" s="17">
        <v>1.7546296296296296E-2</v>
      </c>
      <c r="R72" s="13">
        <v>0.17353009259259261</v>
      </c>
      <c r="S72" s="24"/>
      <c r="T72" s="34">
        <f t="shared" si="6"/>
        <v>0.17353009259259261</v>
      </c>
      <c r="V72" s="41">
        <f t="shared" si="7"/>
        <v>0.17344907407407406</v>
      </c>
      <c r="W72" s="2">
        <f t="shared" si="8"/>
        <v>8.1018518518549687E-5</v>
      </c>
      <c r="X72" s="2"/>
      <c r="Y72" s="2"/>
      <c r="AH72" s="2"/>
      <c r="AI72" s="2"/>
    </row>
    <row r="73" spans="1:35">
      <c r="A73" s="38">
        <v>70</v>
      </c>
      <c r="B73" s="8">
        <v>8</v>
      </c>
      <c r="C73" s="31" t="s">
        <v>42</v>
      </c>
      <c r="D73" s="31" t="s">
        <v>11</v>
      </c>
      <c r="E73" s="8" t="s">
        <v>43</v>
      </c>
      <c r="F73" s="8" t="s">
        <v>44</v>
      </c>
      <c r="G73" s="8" t="s">
        <v>45</v>
      </c>
      <c r="H73" s="12" t="s">
        <v>46</v>
      </c>
      <c r="I73" s="16">
        <v>6.9097222222222225E-3</v>
      </c>
      <c r="J73" s="9">
        <v>1.0555555555555554E-2</v>
      </c>
      <c r="K73" s="17">
        <v>8.5069444444444437E-3</v>
      </c>
      <c r="L73" s="16">
        <v>2.8194444444444442E-2</v>
      </c>
      <c r="M73" s="9">
        <v>3.2256944444444442E-2</v>
      </c>
      <c r="N73" s="17">
        <v>3.2581018518518516E-2</v>
      </c>
      <c r="O73" s="16">
        <v>1.5729166666666666E-2</v>
      </c>
      <c r="P73" s="9">
        <v>1.9895833333333331E-2</v>
      </c>
      <c r="Q73" s="17">
        <v>1.9085648148148147E-2</v>
      </c>
      <c r="R73" s="13">
        <v>0.1737731481481482</v>
      </c>
      <c r="S73" s="24"/>
      <c r="T73" s="34">
        <f t="shared" si="6"/>
        <v>0.1737731481481482</v>
      </c>
      <c r="V73" s="41">
        <f t="shared" si="7"/>
        <v>0.17371527777777776</v>
      </c>
      <c r="W73" s="2">
        <f t="shared" si="8"/>
        <v>5.787037037044418E-5</v>
      </c>
      <c r="X73" s="2"/>
      <c r="Y73" s="2"/>
      <c r="AH73" s="2"/>
      <c r="AI73" s="2"/>
    </row>
    <row r="74" spans="1:35">
      <c r="A74" s="38">
        <v>71</v>
      </c>
      <c r="B74" s="8">
        <v>81</v>
      </c>
      <c r="C74" s="31" t="s">
        <v>335</v>
      </c>
      <c r="D74" s="31" t="s">
        <v>334</v>
      </c>
      <c r="E74" s="8" t="s">
        <v>13</v>
      </c>
      <c r="F74" s="8" t="s">
        <v>336</v>
      </c>
      <c r="G74" s="8" t="s">
        <v>337</v>
      </c>
      <c r="H74" s="12" t="s">
        <v>338</v>
      </c>
      <c r="I74" s="16">
        <v>9.2129629629629627E-3</v>
      </c>
      <c r="J74" s="9">
        <v>9.5833333333333343E-3</v>
      </c>
      <c r="K74" s="17">
        <v>8.1365740740740738E-3</v>
      </c>
      <c r="L74" s="16">
        <v>3.138888888888889E-2</v>
      </c>
      <c r="M74" s="9">
        <v>2.8622685185185185E-2</v>
      </c>
      <c r="N74" s="17">
        <v>2.8738425925925928E-2</v>
      </c>
      <c r="O74" s="16">
        <v>2.0208333333333335E-2</v>
      </c>
      <c r="P74" s="9">
        <v>2.1226851851851854E-2</v>
      </c>
      <c r="Q74" s="17">
        <v>1.9247685185185184E-2</v>
      </c>
      <c r="R74" s="13">
        <v>0.17648148148148152</v>
      </c>
      <c r="S74" s="33"/>
      <c r="T74" s="34">
        <f t="shared" si="6"/>
        <v>0.17648148148148152</v>
      </c>
      <c r="V74" s="43">
        <f t="shared" si="7"/>
        <v>0.17636574074074077</v>
      </c>
      <c r="W74" s="2">
        <f t="shared" si="8"/>
        <v>1.1574074074074958E-4</v>
      </c>
      <c r="X74" s="16">
        <v>9.2129629629629627E-3</v>
      </c>
      <c r="Y74" s="9">
        <v>9.5833333333333343E-3</v>
      </c>
      <c r="Z74" s="17">
        <v>8.1365740740740738E-3</v>
      </c>
      <c r="AA74" s="16">
        <v>3.138888888888889E-2</v>
      </c>
      <c r="AB74" s="9">
        <v>2.8622685185185185E-2</v>
      </c>
      <c r="AC74" s="17">
        <v>2.8738425925925928E-2</v>
      </c>
      <c r="AD74" s="16">
        <v>2.0208333333333335E-2</v>
      </c>
      <c r="AE74" s="9">
        <v>2.1226851851851854E-2</v>
      </c>
      <c r="AF74" s="17">
        <v>1.9247685185185184E-2</v>
      </c>
      <c r="AH74" s="2"/>
      <c r="AI74" s="2"/>
    </row>
    <row r="75" spans="1:35" ht="30">
      <c r="A75" s="38">
        <v>72</v>
      </c>
      <c r="B75" s="8">
        <v>56</v>
      </c>
      <c r="C75" s="31" t="s">
        <v>233</v>
      </c>
      <c r="D75" s="31" t="s">
        <v>232</v>
      </c>
      <c r="E75" s="8" t="s">
        <v>43</v>
      </c>
      <c r="F75" s="8" t="s">
        <v>234</v>
      </c>
      <c r="G75" s="8" t="s">
        <v>235</v>
      </c>
      <c r="H75" s="12" t="s">
        <v>236</v>
      </c>
      <c r="I75" s="16">
        <v>8.9467592592592585E-3</v>
      </c>
      <c r="J75" s="9">
        <v>9.8263888888888897E-3</v>
      </c>
      <c r="K75" s="17">
        <v>1.1030092592592591E-2</v>
      </c>
      <c r="L75" s="16">
        <v>2.508101851851852E-2</v>
      </c>
      <c r="M75" s="9">
        <v>3.3414351851851855E-2</v>
      </c>
      <c r="N75" s="17">
        <v>2.943287037037037E-2</v>
      </c>
      <c r="O75" s="16">
        <v>1.6076388888888887E-2</v>
      </c>
      <c r="P75" s="9">
        <v>2.0983796296296296E-2</v>
      </c>
      <c r="Q75" s="17">
        <v>2.045138888888889E-2</v>
      </c>
      <c r="R75" s="13">
        <v>0.17533564814814812</v>
      </c>
      <c r="S75" s="36">
        <v>1.3888888888888889E-3</v>
      </c>
      <c r="T75" s="34">
        <f t="shared" si="6"/>
        <v>0.176724537037037</v>
      </c>
      <c r="V75" s="43">
        <f t="shared" si="7"/>
        <v>0.17524305555555555</v>
      </c>
      <c r="W75" s="2">
        <f t="shared" si="8"/>
        <v>9.2592592592560807E-5</v>
      </c>
      <c r="X75" s="16">
        <v>8.9467592592592585E-3</v>
      </c>
      <c r="Y75" s="9">
        <v>9.8263888888888897E-3</v>
      </c>
      <c r="Z75" s="17">
        <v>1.1030092592592591E-2</v>
      </c>
      <c r="AA75" s="16">
        <v>2.508101851851852E-2</v>
      </c>
      <c r="AB75" s="9">
        <v>3.3414351851851855E-2</v>
      </c>
      <c r="AC75" s="17">
        <v>2.943287037037037E-2</v>
      </c>
      <c r="AD75" s="16">
        <v>1.6076388888888887E-2</v>
      </c>
      <c r="AE75" s="9">
        <v>2.0983796296296296E-2</v>
      </c>
      <c r="AF75" s="17">
        <v>2.045138888888889E-2</v>
      </c>
      <c r="AH75" s="2"/>
      <c r="AI75" s="2"/>
    </row>
    <row r="76" spans="1:35">
      <c r="A76" s="38">
        <v>73</v>
      </c>
      <c r="B76" s="8">
        <v>87</v>
      </c>
      <c r="C76" s="31" t="s">
        <v>363</v>
      </c>
      <c r="D76" s="31" t="s">
        <v>74</v>
      </c>
      <c r="E76" s="8" t="s">
        <v>43</v>
      </c>
      <c r="F76" s="8" t="s">
        <v>364</v>
      </c>
      <c r="G76" s="8" t="s">
        <v>365</v>
      </c>
      <c r="H76" s="12" t="s">
        <v>366</v>
      </c>
      <c r="I76" s="16">
        <v>7.4652777777777781E-3</v>
      </c>
      <c r="J76" s="9">
        <v>9.0972222222222218E-3</v>
      </c>
      <c r="K76" s="17">
        <v>9.0624999999999994E-3</v>
      </c>
      <c r="L76" s="16">
        <v>2.9236111111111112E-2</v>
      </c>
      <c r="M76" s="9">
        <v>3.1909722222222221E-2</v>
      </c>
      <c r="N76" s="17">
        <v>3.2280092592592589E-2</v>
      </c>
      <c r="O76" s="16">
        <v>1.9560185185185184E-2</v>
      </c>
      <c r="P76" s="9">
        <v>1.8784722222222223E-2</v>
      </c>
      <c r="Q76" s="17">
        <v>1.8541666666666668E-2</v>
      </c>
      <c r="R76" s="13">
        <v>0.17598379629629629</v>
      </c>
      <c r="S76" s="36">
        <v>1.3888888888888889E-3</v>
      </c>
      <c r="T76" s="34">
        <f t="shared" si="6"/>
        <v>0.17737268518518517</v>
      </c>
      <c r="V76" s="43">
        <f t="shared" si="7"/>
        <v>0.1759375</v>
      </c>
      <c r="W76" s="2">
        <f t="shared" si="8"/>
        <v>4.6296296296294281E-5</v>
      </c>
      <c r="X76" s="16">
        <v>7.4652777777777781E-3</v>
      </c>
      <c r="Y76" s="9">
        <v>9.0972222222222218E-3</v>
      </c>
      <c r="Z76" s="17">
        <v>9.0624999999999994E-3</v>
      </c>
      <c r="AA76" s="16">
        <v>2.9236111111111112E-2</v>
      </c>
      <c r="AB76" s="9">
        <v>3.1909722222222221E-2</v>
      </c>
      <c r="AC76" s="17">
        <v>3.2280092592592589E-2</v>
      </c>
      <c r="AD76" s="16">
        <v>1.9560185185185184E-2</v>
      </c>
      <c r="AE76" s="9">
        <v>1.8784722222222223E-2</v>
      </c>
      <c r="AF76" s="17">
        <v>1.8541666666666668E-2</v>
      </c>
      <c r="AH76" s="2"/>
      <c r="AI76" s="2"/>
    </row>
    <row r="77" spans="1:35" ht="30">
      <c r="A77" s="38">
        <v>74</v>
      </c>
      <c r="B77" s="8">
        <v>25</v>
      </c>
      <c r="C77" s="31" t="s">
        <v>103</v>
      </c>
      <c r="D77" s="31" t="s">
        <v>80</v>
      </c>
      <c r="E77" s="8" t="s">
        <v>13</v>
      </c>
      <c r="F77" s="8" t="s">
        <v>104</v>
      </c>
      <c r="G77" s="8" t="s">
        <v>105</v>
      </c>
      <c r="H77" s="12" t="s">
        <v>106</v>
      </c>
      <c r="I77" s="16">
        <v>7.4305555555555548E-3</v>
      </c>
      <c r="J77" s="9">
        <v>8.6805555555555559E-3</v>
      </c>
      <c r="K77" s="17">
        <v>1.4097222222222221E-2</v>
      </c>
      <c r="L77" s="16">
        <v>3.1932870370370368E-2</v>
      </c>
      <c r="M77" s="9">
        <v>2.7141203703703706E-2</v>
      </c>
      <c r="N77" s="17">
        <v>2.855324074074074E-2</v>
      </c>
      <c r="O77" s="16">
        <v>1.8784722222222223E-2</v>
      </c>
      <c r="P77" s="9">
        <v>1.7627314814814814E-2</v>
      </c>
      <c r="Q77" s="17">
        <v>2.3101851851851849E-2</v>
      </c>
      <c r="R77" s="13">
        <v>0.17743055555555559</v>
      </c>
      <c r="S77" s="24"/>
      <c r="T77" s="34">
        <f t="shared" si="6"/>
        <v>0.17743055555555559</v>
      </c>
      <c r="V77" s="43">
        <f t="shared" si="7"/>
        <v>0.17734953703703701</v>
      </c>
      <c r="W77" s="2">
        <f t="shared" si="8"/>
        <v>8.1018518518577443E-5</v>
      </c>
      <c r="X77" s="16">
        <v>7.4305555555555548E-3</v>
      </c>
      <c r="Y77" s="9">
        <v>8.6805555555555559E-3</v>
      </c>
      <c r="Z77" s="17">
        <v>1.4097222222222221E-2</v>
      </c>
      <c r="AA77" s="16">
        <v>3.1932870370370368E-2</v>
      </c>
      <c r="AB77" s="9">
        <v>2.7141203703703706E-2</v>
      </c>
      <c r="AC77" s="17">
        <v>2.855324074074074E-2</v>
      </c>
      <c r="AD77" s="16">
        <v>1.8784722222222223E-2</v>
      </c>
      <c r="AE77" s="9">
        <v>1.7627314814814814E-2</v>
      </c>
      <c r="AF77" s="17">
        <v>2.3101851851851849E-2</v>
      </c>
      <c r="AH77" s="2"/>
      <c r="AI77" s="2"/>
    </row>
    <row r="78" spans="1:35" ht="30">
      <c r="A78" s="38">
        <v>75</v>
      </c>
      <c r="B78" s="8">
        <v>22</v>
      </c>
      <c r="C78" s="31" t="s">
        <v>92</v>
      </c>
      <c r="D78" s="31" t="s">
        <v>80</v>
      </c>
      <c r="E78" s="8" t="s">
        <v>13</v>
      </c>
      <c r="F78" s="8" t="s">
        <v>93</v>
      </c>
      <c r="G78" s="8" t="s">
        <v>94</v>
      </c>
      <c r="H78" s="12" t="s">
        <v>95</v>
      </c>
      <c r="I78" s="16">
        <v>9.5486111111111101E-3</v>
      </c>
      <c r="J78" s="9">
        <v>8.0324074074074065E-3</v>
      </c>
      <c r="K78" s="17">
        <v>8.8078703703703704E-3</v>
      </c>
      <c r="L78" s="16">
        <v>3.2349537037037038E-2</v>
      </c>
      <c r="M78" s="9">
        <v>3.5729166666666666E-2</v>
      </c>
      <c r="N78" s="17">
        <v>2.6828703703703702E-2</v>
      </c>
      <c r="O78" s="16">
        <v>1.96875E-2</v>
      </c>
      <c r="P78" s="9">
        <v>1.8576388888888889E-2</v>
      </c>
      <c r="Q78" s="17">
        <v>1.8136574074074072E-2</v>
      </c>
      <c r="R78" s="13">
        <v>0.17776620370370372</v>
      </c>
      <c r="S78" s="24"/>
      <c r="T78" s="34">
        <f t="shared" si="6"/>
        <v>0.17776620370370372</v>
      </c>
      <c r="V78" s="43">
        <f t="shared" si="7"/>
        <v>0.17769675925925923</v>
      </c>
      <c r="W78" s="2">
        <f t="shared" si="8"/>
        <v>6.9444444444483056E-5</v>
      </c>
      <c r="X78" s="16">
        <v>9.5486111111111101E-3</v>
      </c>
      <c r="Y78" s="9">
        <v>8.0324074074074065E-3</v>
      </c>
      <c r="Z78" s="17">
        <v>8.8078703703703704E-3</v>
      </c>
      <c r="AA78" s="16">
        <v>3.2349537037037038E-2</v>
      </c>
      <c r="AB78" s="9">
        <v>3.5729166666666666E-2</v>
      </c>
      <c r="AC78" s="17">
        <v>2.6828703703703702E-2</v>
      </c>
      <c r="AD78" s="16">
        <v>1.96875E-2</v>
      </c>
      <c r="AE78" s="9">
        <v>1.8576388888888889E-2</v>
      </c>
      <c r="AF78" s="17">
        <v>1.8136574074074072E-2</v>
      </c>
      <c r="AH78" s="2"/>
      <c r="AI78" s="2"/>
    </row>
    <row r="79" spans="1:35">
      <c r="A79" s="38">
        <v>76</v>
      </c>
      <c r="B79" s="8">
        <v>5</v>
      </c>
      <c r="C79" s="31" t="s">
        <v>30</v>
      </c>
      <c r="D79" s="31" t="s">
        <v>11</v>
      </c>
      <c r="E79" s="8" t="s">
        <v>13</v>
      </c>
      <c r="F79" s="8" t="s">
        <v>31</v>
      </c>
      <c r="G79" s="8" t="s">
        <v>32</v>
      </c>
      <c r="H79" s="12" t="s">
        <v>33</v>
      </c>
      <c r="I79" s="16">
        <v>8.2291666666666659E-3</v>
      </c>
      <c r="J79" s="9">
        <v>8.1828703703703699E-3</v>
      </c>
      <c r="K79" s="17">
        <v>8.4722222222222213E-3</v>
      </c>
      <c r="L79" s="16">
        <v>3.2499999999999994E-2</v>
      </c>
      <c r="M79" s="9">
        <v>3.4444444444444444E-2</v>
      </c>
      <c r="N79" s="17">
        <v>2.6666666666666668E-2</v>
      </c>
      <c r="O79" s="16">
        <v>1.8969907407407408E-2</v>
      </c>
      <c r="P79" s="9">
        <v>2.5532407407407406E-2</v>
      </c>
      <c r="Q79" s="17">
        <v>1.53125E-2</v>
      </c>
      <c r="R79" s="13">
        <v>0.17841435185185189</v>
      </c>
      <c r="S79" s="24"/>
      <c r="T79" s="34">
        <f t="shared" si="6"/>
        <v>0.17841435185185189</v>
      </c>
      <c r="V79" s="43">
        <f t="shared" si="7"/>
        <v>0.17831018518518521</v>
      </c>
      <c r="W79" s="2">
        <f t="shared" si="8"/>
        <v>1.0416666666668295E-4</v>
      </c>
      <c r="X79" s="16">
        <v>8.2291666666666659E-3</v>
      </c>
      <c r="Y79" s="9">
        <v>8.1828703703703699E-3</v>
      </c>
      <c r="Z79" s="17">
        <v>8.4722222222222213E-3</v>
      </c>
      <c r="AA79" s="16">
        <v>3.2499999999999994E-2</v>
      </c>
      <c r="AB79" s="9">
        <v>3.4444444444444444E-2</v>
      </c>
      <c r="AC79" s="17">
        <v>2.6666666666666668E-2</v>
      </c>
      <c r="AD79" s="16">
        <v>1.8969907407407408E-2</v>
      </c>
      <c r="AE79" s="9">
        <v>2.5532407407407406E-2</v>
      </c>
      <c r="AF79" s="17">
        <v>1.53125E-2</v>
      </c>
      <c r="AH79" s="2"/>
      <c r="AI79" s="2"/>
    </row>
    <row r="80" spans="1:35">
      <c r="A80" s="38">
        <v>77</v>
      </c>
      <c r="B80" s="8">
        <v>30</v>
      </c>
      <c r="C80" s="31" t="s">
        <v>124</v>
      </c>
      <c r="D80" s="31" t="s">
        <v>123</v>
      </c>
      <c r="E80" s="8" t="s">
        <v>43</v>
      </c>
      <c r="F80" s="8" t="s">
        <v>125</v>
      </c>
      <c r="G80" s="8" t="s">
        <v>126</v>
      </c>
      <c r="H80" s="12" t="s">
        <v>127</v>
      </c>
      <c r="I80" s="16">
        <v>7.083333333333333E-3</v>
      </c>
      <c r="J80" s="9">
        <v>7.1874999999999994E-3</v>
      </c>
      <c r="K80" s="17">
        <v>7.1527777777777787E-3</v>
      </c>
      <c r="L80" s="16">
        <v>3.2060185185185185E-2</v>
      </c>
      <c r="M80" s="9">
        <v>3.6793981481481483E-2</v>
      </c>
      <c r="N80" s="17">
        <v>3.0162037037037032E-2</v>
      </c>
      <c r="O80" s="16">
        <v>2.0914351851851851E-2</v>
      </c>
      <c r="P80" s="9">
        <v>1.909722222222222E-2</v>
      </c>
      <c r="Q80" s="17">
        <v>1.8715277777777779E-2</v>
      </c>
      <c r="R80" s="13">
        <v>0.17924768518518525</v>
      </c>
      <c r="S80" s="24"/>
      <c r="T80" s="34">
        <f t="shared" si="6"/>
        <v>0.17924768518518525</v>
      </c>
      <c r="V80" s="43">
        <f t="shared" si="7"/>
        <v>0.17916666666666667</v>
      </c>
      <c r="W80" s="2">
        <f t="shared" si="8"/>
        <v>8.1018518518577443E-5</v>
      </c>
      <c r="X80" s="16">
        <v>7.083333333333333E-3</v>
      </c>
      <c r="Y80" s="9">
        <v>7.1874999999999994E-3</v>
      </c>
      <c r="Z80" s="17">
        <v>7.1527777777777787E-3</v>
      </c>
      <c r="AA80" s="16">
        <v>3.2060185185185185E-2</v>
      </c>
      <c r="AB80" s="9">
        <v>3.6793981481481483E-2</v>
      </c>
      <c r="AC80" s="17">
        <v>3.0162037037037032E-2</v>
      </c>
      <c r="AD80" s="16">
        <v>2.0914351851851851E-2</v>
      </c>
      <c r="AE80" s="9">
        <v>1.909722222222222E-2</v>
      </c>
      <c r="AF80" s="17">
        <v>1.8715277777777779E-2</v>
      </c>
      <c r="AH80" s="2"/>
      <c r="AI80" s="2"/>
    </row>
    <row r="81" spans="1:35">
      <c r="A81" s="38">
        <v>78</v>
      </c>
      <c r="B81" s="8">
        <v>4</v>
      </c>
      <c r="C81" s="31" t="s">
        <v>26</v>
      </c>
      <c r="D81" s="31" t="s">
        <v>11</v>
      </c>
      <c r="E81" s="8" t="s">
        <v>13</v>
      </c>
      <c r="F81" s="8" t="s">
        <v>27</v>
      </c>
      <c r="G81" s="8" t="s">
        <v>28</v>
      </c>
      <c r="H81" s="12" t="s">
        <v>29</v>
      </c>
      <c r="I81" s="16">
        <v>8.4027777777777781E-3</v>
      </c>
      <c r="J81" s="9">
        <v>9.6412037037037039E-3</v>
      </c>
      <c r="K81" s="17">
        <v>9.1550925925925931E-3</v>
      </c>
      <c r="L81" s="16">
        <v>3.0821759259259257E-2</v>
      </c>
      <c r="M81" s="9">
        <v>3.0578703703703702E-2</v>
      </c>
      <c r="N81" s="17">
        <v>2.9803240740740741E-2</v>
      </c>
      <c r="O81" s="16">
        <v>2.297453703703704E-2</v>
      </c>
      <c r="P81" s="9">
        <v>3.802083333333333E-2</v>
      </c>
      <c r="Q81" s="17"/>
      <c r="R81" s="13">
        <v>0.1794675925925926</v>
      </c>
      <c r="S81" s="33"/>
      <c r="T81" s="34">
        <f t="shared" si="6"/>
        <v>0.1794675925925926</v>
      </c>
      <c r="V81" s="43">
        <f t="shared" si="7"/>
        <v>0.17939814814814814</v>
      </c>
      <c r="W81" s="2">
        <f t="shared" si="8"/>
        <v>6.94444444444553E-5</v>
      </c>
      <c r="X81" s="16">
        <v>8.4027777777777781E-3</v>
      </c>
      <c r="Y81" s="9">
        <v>9.6412037037037039E-3</v>
      </c>
      <c r="Z81" s="17">
        <v>9.1550925925925931E-3</v>
      </c>
      <c r="AA81" s="16">
        <v>3.0821759259259257E-2</v>
      </c>
      <c r="AB81" s="9">
        <v>3.0578703703703702E-2</v>
      </c>
      <c r="AC81" s="17">
        <v>2.9803240740740741E-2</v>
      </c>
      <c r="AD81" s="16">
        <v>2.297453703703704E-2</v>
      </c>
      <c r="AE81" s="9">
        <v>3.802083333333333E-2</v>
      </c>
      <c r="AF81" s="17"/>
      <c r="AH81" s="2"/>
      <c r="AI81" s="2"/>
    </row>
    <row r="82" spans="1:35" ht="30">
      <c r="A82" s="38">
        <v>79</v>
      </c>
      <c r="B82" s="8">
        <v>26</v>
      </c>
      <c r="C82" s="31" t="s">
        <v>395</v>
      </c>
      <c r="D82" s="31" t="s">
        <v>80</v>
      </c>
      <c r="E82" s="8" t="s">
        <v>22</v>
      </c>
      <c r="F82" s="8" t="s">
        <v>393</v>
      </c>
      <c r="G82" s="8" t="s">
        <v>107</v>
      </c>
      <c r="H82" s="12" t="s">
        <v>394</v>
      </c>
      <c r="I82" s="16">
        <v>9.1782407407407403E-3</v>
      </c>
      <c r="J82" s="9">
        <v>9.9189814814814817E-3</v>
      </c>
      <c r="K82" s="17">
        <v>1.087962962962963E-2</v>
      </c>
      <c r="L82" s="16">
        <v>2.7754629629629629E-2</v>
      </c>
      <c r="M82" s="9">
        <v>2.7280092592592592E-2</v>
      </c>
      <c r="N82" s="17">
        <v>2.8865740740740744E-2</v>
      </c>
      <c r="O82" s="16">
        <v>1.6909722222222225E-2</v>
      </c>
      <c r="P82" s="9">
        <v>2.7939814814814817E-2</v>
      </c>
      <c r="Q82" s="17">
        <v>1.7951388888888888E-2</v>
      </c>
      <c r="R82" s="13">
        <v>0.17674768518518519</v>
      </c>
      <c r="S82" s="36">
        <v>2.7777777777777779E-3</v>
      </c>
      <c r="T82" s="34">
        <f t="shared" si="6"/>
        <v>0.17952546296296296</v>
      </c>
      <c r="V82" s="43">
        <f t="shared" si="7"/>
        <v>0.17667824074074073</v>
      </c>
      <c r="W82" s="2">
        <f t="shared" si="8"/>
        <v>6.94444444444553E-5</v>
      </c>
      <c r="X82" s="16">
        <v>9.1782407407407403E-3</v>
      </c>
      <c r="Y82" s="9">
        <v>9.9189814814814817E-3</v>
      </c>
      <c r="Z82" s="17">
        <v>1.087962962962963E-2</v>
      </c>
      <c r="AA82" s="16">
        <v>2.7754629629629629E-2</v>
      </c>
      <c r="AB82" s="9">
        <v>2.7280092592592592E-2</v>
      </c>
      <c r="AC82" s="17">
        <v>2.8865740740740744E-2</v>
      </c>
      <c r="AD82" s="16">
        <v>1.6909722222222225E-2</v>
      </c>
      <c r="AE82" s="9">
        <v>2.7939814814814817E-2</v>
      </c>
      <c r="AF82" s="17">
        <v>1.7951388888888888E-2</v>
      </c>
      <c r="AH82" s="2"/>
      <c r="AI82" s="2"/>
    </row>
    <row r="83" spans="1:35">
      <c r="A83" s="38">
        <v>80</v>
      </c>
      <c r="B83" s="8">
        <v>51</v>
      </c>
      <c r="C83" s="31" t="s">
        <v>210</v>
      </c>
      <c r="D83" s="31" t="s">
        <v>209</v>
      </c>
      <c r="E83" s="8" t="s">
        <v>13</v>
      </c>
      <c r="F83" s="8" t="s">
        <v>211</v>
      </c>
      <c r="G83" s="8" t="s">
        <v>212</v>
      </c>
      <c r="H83" s="12" t="s">
        <v>213</v>
      </c>
      <c r="I83" s="16">
        <v>8.7615740740740744E-3</v>
      </c>
      <c r="J83" s="9">
        <v>1.1331018518518518E-2</v>
      </c>
      <c r="K83" s="17">
        <v>9.2013888888888892E-3</v>
      </c>
      <c r="L83" s="16">
        <v>3.0555555555555555E-2</v>
      </c>
      <c r="M83" s="9">
        <v>3.1504629629629625E-2</v>
      </c>
      <c r="N83" s="17">
        <v>3.3599537037037039E-2</v>
      </c>
      <c r="O83" s="16">
        <v>1.7106481481481483E-2</v>
      </c>
      <c r="P83" s="9">
        <v>1.7569444444444447E-2</v>
      </c>
      <c r="Q83" s="17">
        <v>2.119212962962963E-2</v>
      </c>
      <c r="R83" s="13">
        <v>0.18091435185185195</v>
      </c>
      <c r="S83" s="24"/>
      <c r="T83" s="34">
        <f t="shared" si="6"/>
        <v>0.18091435185185195</v>
      </c>
      <c r="V83" s="41">
        <f t="shared" si="7"/>
        <v>0.18082175925925925</v>
      </c>
      <c r="W83" s="2">
        <f t="shared" si="8"/>
        <v>9.2592592592699585E-5</v>
      </c>
      <c r="Y83" s="2"/>
      <c r="AH83" s="2"/>
      <c r="AI83" s="2"/>
    </row>
    <row r="84" spans="1:35">
      <c r="A84" s="38">
        <v>81</v>
      </c>
      <c r="B84" s="8">
        <v>70</v>
      </c>
      <c r="C84" s="31" t="s">
        <v>291</v>
      </c>
      <c r="D84" s="31" t="s">
        <v>286</v>
      </c>
      <c r="E84" s="8" t="s">
        <v>43</v>
      </c>
      <c r="F84" s="8" t="s">
        <v>292</v>
      </c>
      <c r="G84" s="8" t="s">
        <v>293</v>
      </c>
      <c r="H84" s="12" t="s">
        <v>294</v>
      </c>
      <c r="I84" s="16">
        <v>7.5347222222222213E-3</v>
      </c>
      <c r="J84" s="9">
        <v>1.0439814814814813E-2</v>
      </c>
      <c r="K84" s="17">
        <v>1.03125E-2</v>
      </c>
      <c r="L84" s="16">
        <v>2.9571759259259259E-2</v>
      </c>
      <c r="M84" s="9">
        <v>3.0150462962962962E-2</v>
      </c>
      <c r="N84" s="17">
        <v>3.1655092592592596E-2</v>
      </c>
      <c r="O84" s="16">
        <v>2.0509259259259258E-2</v>
      </c>
      <c r="P84" s="9">
        <v>2.0613425925925927E-2</v>
      </c>
      <c r="Q84" s="17">
        <v>2.0162037037037037E-2</v>
      </c>
      <c r="R84" s="13">
        <v>0.18107638888888894</v>
      </c>
      <c r="S84" s="24"/>
      <c r="T84" s="34">
        <f t="shared" si="6"/>
        <v>0.18107638888888894</v>
      </c>
      <c r="V84" s="41">
        <f t="shared" si="7"/>
        <v>0.1809490740740741</v>
      </c>
      <c r="W84" s="2">
        <f t="shared" si="8"/>
        <v>1.2731481481484397E-4</v>
      </c>
      <c r="Y84" s="2"/>
      <c r="AH84" s="2"/>
      <c r="AI84" s="2"/>
    </row>
    <row r="85" spans="1:35">
      <c r="A85" s="38">
        <v>82</v>
      </c>
      <c r="B85" s="8">
        <v>77</v>
      </c>
      <c r="C85" s="31" t="s">
        <v>319</v>
      </c>
      <c r="D85" s="31" t="s">
        <v>299</v>
      </c>
      <c r="E85" s="8" t="s">
        <v>316</v>
      </c>
      <c r="F85" s="8" t="s">
        <v>320</v>
      </c>
      <c r="G85" s="8" t="s">
        <v>317</v>
      </c>
      <c r="H85" s="12" t="s">
        <v>318</v>
      </c>
      <c r="I85" s="16">
        <v>8.6226851851851846E-3</v>
      </c>
      <c r="J85" s="9">
        <v>9.6990740740740735E-3</v>
      </c>
      <c r="K85" s="17">
        <v>1.0358796296296295E-2</v>
      </c>
      <c r="L85" s="16">
        <v>3.2442129629629633E-2</v>
      </c>
      <c r="M85" s="9">
        <v>3.2337962962962964E-2</v>
      </c>
      <c r="N85" s="17">
        <v>3.2418981481481479E-2</v>
      </c>
      <c r="O85" s="16">
        <v>1.7349537037037038E-2</v>
      </c>
      <c r="P85" s="9">
        <v>2.1006944444444443E-2</v>
      </c>
      <c r="Q85" s="17">
        <v>1.8391203703703705E-2</v>
      </c>
      <c r="R85" s="13">
        <v>0.18270833333333331</v>
      </c>
      <c r="S85" s="24"/>
      <c r="T85" s="34">
        <f t="shared" si="6"/>
        <v>0.18270833333333331</v>
      </c>
      <c r="V85" s="41">
        <f t="shared" si="7"/>
        <v>0.18262731481481481</v>
      </c>
      <c r="W85" s="2">
        <f t="shared" si="8"/>
        <v>8.1018518518494176E-5</v>
      </c>
      <c r="Y85" s="2"/>
      <c r="AH85" s="2"/>
      <c r="AI85" s="2"/>
    </row>
    <row r="86" spans="1:35">
      <c r="A86" s="38">
        <v>83</v>
      </c>
      <c r="B86" s="8">
        <v>27</v>
      </c>
      <c r="C86" s="31" t="s">
        <v>109</v>
      </c>
      <c r="D86" s="31" t="s">
        <v>108</v>
      </c>
      <c r="E86" s="8" t="s">
        <v>13</v>
      </c>
      <c r="F86" s="8" t="s">
        <v>110</v>
      </c>
      <c r="G86" s="8" t="s">
        <v>111</v>
      </c>
      <c r="H86" s="12" t="s">
        <v>112</v>
      </c>
      <c r="I86" s="16">
        <v>7.905092592592592E-3</v>
      </c>
      <c r="J86" s="9">
        <v>8.5532407407407415E-3</v>
      </c>
      <c r="K86" s="17">
        <v>7.8009259259259256E-3</v>
      </c>
      <c r="L86" s="16">
        <v>3.4594907407407408E-2</v>
      </c>
      <c r="M86" s="9">
        <v>3.4999999999999996E-2</v>
      </c>
      <c r="N86" s="17">
        <v>2.8773148148148145E-2</v>
      </c>
      <c r="O86" s="16">
        <v>2.5543981481481483E-2</v>
      </c>
      <c r="P86" s="9">
        <v>2.2268518518518521E-2</v>
      </c>
      <c r="Q86" s="17">
        <v>1.9664351851851853E-2</v>
      </c>
      <c r="R86" s="13">
        <v>0.19019675925925933</v>
      </c>
      <c r="S86" s="24"/>
      <c r="T86" s="34">
        <f t="shared" si="6"/>
        <v>0.19019675925925933</v>
      </c>
      <c r="V86" s="41">
        <f t="shared" si="7"/>
        <v>0.19010416666666666</v>
      </c>
      <c r="W86" s="2">
        <f t="shared" si="8"/>
        <v>9.259259259267183E-5</v>
      </c>
      <c r="Y86" s="2"/>
      <c r="AH86" s="2"/>
      <c r="AI86" s="2"/>
    </row>
    <row r="87" spans="1:35">
      <c r="A87" s="38">
        <v>84</v>
      </c>
      <c r="B87" s="8">
        <v>42</v>
      </c>
      <c r="C87" s="31" t="s">
        <v>174</v>
      </c>
      <c r="D87" s="31" t="s">
        <v>142</v>
      </c>
      <c r="E87" s="8" t="s">
        <v>43</v>
      </c>
      <c r="F87" s="8" t="s">
        <v>175</v>
      </c>
      <c r="G87" s="8" t="s">
        <v>176</v>
      </c>
      <c r="H87" s="12" t="s">
        <v>177</v>
      </c>
      <c r="I87" s="16">
        <v>9.2939814814814812E-3</v>
      </c>
      <c r="J87" s="9">
        <v>1.0104166666666668E-2</v>
      </c>
      <c r="K87" s="17">
        <v>9.5601851851851855E-3</v>
      </c>
      <c r="L87" s="16">
        <v>3.6076388888888887E-2</v>
      </c>
      <c r="M87" s="9">
        <v>3.560185185185185E-2</v>
      </c>
      <c r="N87" s="17">
        <v>2.9247685185185186E-2</v>
      </c>
      <c r="O87" s="16">
        <v>2.0462962962962964E-2</v>
      </c>
      <c r="P87" s="9">
        <v>2.0706018518518519E-2</v>
      </c>
      <c r="Q87" s="17">
        <v>2.0127314814814817E-2</v>
      </c>
      <c r="R87" s="13">
        <v>0.19126157407407413</v>
      </c>
      <c r="S87" s="24"/>
      <c r="T87" s="34">
        <f t="shared" si="6"/>
        <v>0.19126157407407413</v>
      </c>
      <c r="V87" s="41">
        <f t="shared" si="7"/>
        <v>0.19118055555555558</v>
      </c>
      <c r="W87" s="2">
        <f t="shared" si="8"/>
        <v>8.1018518518549687E-5</v>
      </c>
      <c r="Y87" s="2"/>
      <c r="AH87" s="2"/>
      <c r="AI87" s="2"/>
    </row>
    <row r="88" spans="1:35">
      <c r="A88" s="38">
        <v>85</v>
      </c>
      <c r="B88" s="8">
        <v>62</v>
      </c>
      <c r="C88" s="31" t="s">
        <v>259</v>
      </c>
      <c r="D88" s="31" t="s">
        <v>258</v>
      </c>
      <c r="E88" s="8" t="s">
        <v>43</v>
      </c>
      <c r="F88" s="8" t="s">
        <v>260</v>
      </c>
      <c r="G88" s="8" t="s">
        <v>261</v>
      </c>
      <c r="H88" s="12" t="s">
        <v>262</v>
      </c>
      <c r="I88" s="16">
        <v>8.4259259259259253E-3</v>
      </c>
      <c r="J88" s="9">
        <v>1.1481481481481483E-2</v>
      </c>
      <c r="K88" s="17">
        <v>1.0347222222222223E-2</v>
      </c>
      <c r="L88" s="16">
        <v>3.0995370370370371E-2</v>
      </c>
      <c r="M88" s="9">
        <v>3.5069444444444445E-2</v>
      </c>
      <c r="N88" s="17">
        <v>3.1666666666666669E-2</v>
      </c>
      <c r="O88" s="16">
        <v>2.1006944444444443E-2</v>
      </c>
      <c r="P88" s="9">
        <v>2.1909722222222223E-2</v>
      </c>
      <c r="Q88" s="17">
        <v>2.0949074074074075E-2</v>
      </c>
      <c r="R88" s="13">
        <v>0.19194444444444453</v>
      </c>
      <c r="S88" s="24"/>
      <c r="T88" s="34">
        <f t="shared" si="6"/>
        <v>0.19194444444444453</v>
      </c>
      <c r="V88" s="41">
        <f t="shared" si="7"/>
        <v>0.19185185185185186</v>
      </c>
      <c r="W88" s="2">
        <f t="shared" si="8"/>
        <v>9.259259259267183E-5</v>
      </c>
      <c r="Y88" s="2"/>
      <c r="AH88" s="2"/>
      <c r="AI88" s="2"/>
    </row>
    <row r="89" spans="1:35">
      <c r="A89" s="38">
        <v>86</v>
      </c>
      <c r="B89" s="8">
        <v>67</v>
      </c>
      <c r="C89" s="31" t="s">
        <v>278</v>
      </c>
      <c r="D89" s="31" t="s">
        <v>269</v>
      </c>
      <c r="E89" s="8" t="s">
        <v>22</v>
      </c>
      <c r="F89" s="8" t="s">
        <v>279</v>
      </c>
      <c r="G89" s="8" t="s">
        <v>280</v>
      </c>
      <c r="H89" s="12" t="s">
        <v>281</v>
      </c>
      <c r="I89" s="16">
        <v>9.0046296296296298E-3</v>
      </c>
      <c r="J89" s="9">
        <v>1.1655092592592594E-2</v>
      </c>
      <c r="K89" s="17">
        <v>1.8310185185185186E-2</v>
      </c>
      <c r="L89" s="16">
        <v>2.8969907407407406E-2</v>
      </c>
      <c r="M89" s="9">
        <v>3.172453703703703E-2</v>
      </c>
      <c r="N89" s="17">
        <v>3.6168981481481483E-2</v>
      </c>
      <c r="O89" s="16">
        <v>1.7662037037037035E-2</v>
      </c>
      <c r="P89" s="9">
        <v>2.0127314814814817E-2</v>
      </c>
      <c r="Q89" s="17">
        <v>2.0671296296296295E-2</v>
      </c>
      <c r="R89" s="13">
        <v>0.19439814814814821</v>
      </c>
      <c r="S89" s="24"/>
      <c r="T89" s="34">
        <f t="shared" si="6"/>
        <v>0.19439814814814821</v>
      </c>
      <c r="V89" s="41">
        <f t="shared" si="7"/>
        <v>0.19429398148148147</v>
      </c>
      <c r="W89" s="2">
        <f t="shared" si="8"/>
        <v>1.0416666666673846E-4</v>
      </c>
      <c r="Y89" s="2"/>
      <c r="AH89" s="2"/>
      <c r="AI89" s="2"/>
    </row>
    <row r="90" spans="1:35" ht="15.75" thickBot="1">
      <c r="A90" s="39">
        <v>87</v>
      </c>
      <c r="B90" s="8">
        <v>34</v>
      </c>
      <c r="C90" s="31" t="s">
        <v>143</v>
      </c>
      <c r="D90" s="31" t="s">
        <v>142</v>
      </c>
      <c r="E90" s="8" t="s">
        <v>43</v>
      </c>
      <c r="F90" s="8" t="s">
        <v>144</v>
      </c>
      <c r="G90" s="8" t="s">
        <v>145</v>
      </c>
      <c r="H90" s="12" t="s">
        <v>146</v>
      </c>
      <c r="I90" s="19">
        <v>6.7245370370370367E-3</v>
      </c>
      <c r="J90" s="20">
        <v>7.4768518518518526E-3</v>
      </c>
      <c r="K90" s="21">
        <v>6.8865740740740736E-3</v>
      </c>
      <c r="L90" s="19">
        <v>3.6446759259259262E-2</v>
      </c>
      <c r="M90" s="20">
        <v>3.1782407407407405E-2</v>
      </c>
      <c r="N90" s="21">
        <v>4.3668981481481482E-2</v>
      </c>
      <c r="O90" s="19">
        <v>2.4120370370370372E-2</v>
      </c>
      <c r="P90" s="20">
        <v>1.7800925925925925E-2</v>
      </c>
      <c r="Q90" s="21">
        <v>2.2835648148148147E-2</v>
      </c>
      <c r="R90" s="13">
        <v>0.19780092592592596</v>
      </c>
      <c r="S90" s="24"/>
      <c r="T90" s="34">
        <f t="shared" si="6"/>
        <v>0.19780092592592596</v>
      </c>
      <c r="V90" s="41">
        <f t="shared" si="7"/>
        <v>0.19774305555555555</v>
      </c>
      <c r="W90" s="2">
        <f t="shared" si="8"/>
        <v>5.7870370370416424E-5</v>
      </c>
      <c r="Y90" s="2"/>
      <c r="AH90" s="2"/>
      <c r="AI90" s="2"/>
    </row>
    <row r="91" spans="1:35" ht="15.75" thickTop="1">
      <c r="B91" s="3"/>
      <c r="C91" s="32"/>
      <c r="D91" s="32"/>
      <c r="E91" s="3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AH91" s="2"/>
      <c r="AI91" s="2"/>
    </row>
    <row r="92" spans="1:35">
      <c r="AH92" s="2"/>
      <c r="AI92" s="2"/>
    </row>
    <row r="93" spans="1:35">
      <c r="AH93" s="2"/>
      <c r="AI93" s="2"/>
    </row>
    <row r="94" spans="1:35">
      <c r="AH94" s="2"/>
      <c r="AI94" s="2"/>
    </row>
    <row r="95" spans="1:35">
      <c r="AH95" s="2"/>
      <c r="AI95" s="2"/>
    </row>
    <row r="96" spans="1:35">
      <c r="AH96" s="2"/>
      <c r="AI96" s="2"/>
    </row>
    <row r="97" spans="34:35">
      <c r="AH97" s="2"/>
      <c r="AI97" s="2"/>
    </row>
    <row r="98" spans="34:35">
      <c r="AH98" s="2"/>
      <c r="AI98" s="2"/>
    </row>
    <row r="99" spans="34:35">
      <c r="AH99" s="2"/>
      <c r="AI99" s="2"/>
    </row>
    <row r="100" spans="34:35">
      <c r="AH100" s="2"/>
    </row>
    <row r="101" spans="34:35">
      <c r="AH101" s="2"/>
    </row>
    <row r="102" spans="34:35">
      <c r="AH102" s="2"/>
    </row>
    <row r="103" spans="34:35">
      <c r="AH103" s="2"/>
    </row>
    <row r="104" spans="34:35">
      <c r="AH104" s="2"/>
    </row>
    <row r="105" spans="34:35">
      <c r="AH105" s="2"/>
    </row>
  </sheetData>
  <autoFilter ref="B3:X90"/>
  <mergeCells count="3">
    <mergeCell ref="I2:K2"/>
    <mergeCell ref="L2:N2"/>
    <mergeCell ref="O2:Q2"/>
  </mergeCells>
  <pageMargins left="0.11811023622047245" right="0.12" top="0.39370078740157483" bottom="0.43307086614173229" header="0.31496062992125984" footer="0.31496062992125984"/>
  <pageSetup paperSize="9" scale="62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Sheet3</vt:lpstr>
      <vt:lpstr>Sheet3!Print_Area</vt:lpstr>
      <vt:lpstr>Sheet3!Print_Titles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frank</cp:lastModifiedBy>
  <cp:lastPrinted>2011-07-12T12:42:22Z</cp:lastPrinted>
  <dcterms:created xsi:type="dcterms:W3CDTF">2011-07-11T16:02:08Z</dcterms:created>
  <dcterms:modified xsi:type="dcterms:W3CDTF">2011-11-22T15:21:43Z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-92568246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Richard.Fuller@bankofengland.gsi.gov.uk</vt:lpwstr>
  </property>
  <property fmtid="{D5CDD505-2E9C-101B-9397-08002B2CF9AE}" pid="6" name="_AuthorEmailDisplayName">
    <vt:lpwstr>Fuller, Richard</vt:lpwstr>
  </property>
  <property fmtid="{D5CDD505-2E9C-101B-9397-08002B2CF9AE}" pid="7" name="_ReviewingToolsShownOnce">
    <vt:lpwstr/>
  </property>
</Properties>
</file>