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an\IRD4\"/>
    </mc:Choice>
  </mc:AlternateContent>
  <bookViews>
    <workbookView xWindow="0" yWindow="0" windowWidth="28800" windowHeight="2580"/>
  </bookViews>
  <sheets>
    <sheet name="IRD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2" i="1" l="1"/>
  <c r="Q72" i="1"/>
  <c r="I72" i="1"/>
  <c r="H72" i="1"/>
  <c r="R55" i="1"/>
  <c r="Q55" i="1"/>
  <c r="I55" i="1"/>
  <c r="H55" i="1"/>
  <c r="R37" i="1"/>
  <c r="Q37" i="1"/>
  <c r="I37" i="1"/>
  <c r="H37" i="1"/>
  <c r="R19" i="1"/>
  <c r="Q19" i="1"/>
  <c r="I19" i="1"/>
  <c r="H19" i="1"/>
  <c r="T19" i="1" l="1"/>
  <c r="T37" i="1"/>
  <c r="T55" i="1"/>
  <c r="T72" i="1"/>
  <c r="U72" i="1"/>
  <c r="U19" i="1"/>
  <c r="U37" i="1"/>
  <c r="U55" i="1"/>
  <c r="T74" i="1" l="1"/>
  <c r="U74" i="1"/>
</calcChain>
</file>

<file path=xl/sharedStrings.xml><?xml version="1.0" encoding="utf-8"?>
<sst xmlns="http://schemas.openxmlformats.org/spreadsheetml/2006/main" count="414" uniqueCount="206">
  <si>
    <t>Alex</t>
  </si>
  <si>
    <t>Dack</t>
  </si>
  <si>
    <t>South East</t>
  </si>
  <si>
    <t>Freddie</t>
  </si>
  <si>
    <t>Lett</t>
  </si>
  <si>
    <t>London</t>
  </si>
  <si>
    <t>Charlie</t>
  </si>
  <si>
    <t>Brook</t>
  </si>
  <si>
    <t>Luke</t>
  </si>
  <si>
    <t>Draper</t>
  </si>
  <si>
    <t>Hughes</t>
  </si>
  <si>
    <t>Alexander</t>
  </si>
  <si>
    <t>McGuigan</t>
  </si>
  <si>
    <t>Riley</t>
  </si>
  <si>
    <t>Webster</t>
  </si>
  <si>
    <t>Kian</t>
  </si>
  <si>
    <t>Hooker</t>
  </si>
  <si>
    <t>Noah</t>
  </si>
  <si>
    <t>Manos</t>
  </si>
  <si>
    <t>Benjamin</t>
  </si>
  <si>
    <t>Hutton</t>
  </si>
  <si>
    <t>Ben</t>
  </si>
  <si>
    <t>Tamplin</t>
  </si>
  <si>
    <t>Caleb</t>
  </si>
  <si>
    <t>Beaton-Skillman</t>
  </si>
  <si>
    <t>Whyatt</t>
  </si>
  <si>
    <t>Evan</t>
  </si>
  <si>
    <t>Russell</t>
  </si>
  <si>
    <t>Pos</t>
  </si>
  <si>
    <t>First</t>
  </si>
  <si>
    <t>Last</t>
  </si>
  <si>
    <t>Region</t>
  </si>
  <si>
    <t>Bib</t>
  </si>
  <si>
    <t>Time</t>
  </si>
  <si>
    <t>SE</t>
  </si>
  <si>
    <t>Gracie</t>
  </si>
  <si>
    <t>MacAuley</t>
  </si>
  <si>
    <t>Madison</t>
  </si>
  <si>
    <t>Emment</t>
  </si>
  <si>
    <t>Gabriella</t>
  </si>
  <si>
    <t>Horne</t>
  </si>
  <si>
    <t>Lesedi</t>
  </si>
  <si>
    <t>Nkoane</t>
  </si>
  <si>
    <t>Tulsi</t>
  </si>
  <si>
    <t>Bakrania</t>
  </si>
  <si>
    <t>Millie</t>
  </si>
  <si>
    <t>Olivia</t>
  </si>
  <si>
    <t>Garthwaite</t>
  </si>
  <si>
    <t>Natasha</t>
  </si>
  <si>
    <t>Scott</t>
  </si>
  <si>
    <t>Darcey-Rose</t>
  </si>
  <si>
    <t>Mitchell</t>
  </si>
  <si>
    <t>Isabella</t>
  </si>
  <si>
    <t>Munoz</t>
  </si>
  <si>
    <t>Noemie</t>
  </si>
  <si>
    <t>Klanga</t>
  </si>
  <si>
    <t>Madeleine</t>
  </si>
  <si>
    <t>Sloan</t>
  </si>
  <si>
    <t>Sophia</t>
  </si>
  <si>
    <t>Lawson</t>
  </si>
  <si>
    <t>Alesha</t>
  </si>
  <si>
    <t>Tugwell</t>
  </si>
  <si>
    <t>Thomas</t>
  </si>
  <si>
    <t>Oliver</t>
  </si>
  <si>
    <t>Ferris</t>
  </si>
  <si>
    <t>Dan</t>
  </si>
  <si>
    <t>Levine</t>
  </si>
  <si>
    <t>Theo</t>
  </si>
  <si>
    <t>Treadwell</t>
  </si>
  <si>
    <t>Matthew</t>
  </si>
  <si>
    <t>Marsh</t>
  </si>
  <si>
    <t>Max</t>
  </si>
  <si>
    <t>Cooper</t>
  </si>
  <si>
    <t>Ethan</t>
  </si>
  <si>
    <t>Flack</t>
  </si>
  <si>
    <t>Darcy</t>
  </si>
  <si>
    <t>Archie</t>
  </si>
  <si>
    <t>Austin</t>
  </si>
  <si>
    <t>Bishop</t>
  </si>
  <si>
    <t>Louis</t>
  </si>
  <si>
    <t>Ashford</t>
  </si>
  <si>
    <t>George</t>
  </si>
  <si>
    <t>Turner</t>
  </si>
  <si>
    <t>Finlay</t>
  </si>
  <si>
    <t>Ellie</t>
  </si>
  <si>
    <t>Daisy</t>
  </si>
  <si>
    <t>Burton</t>
  </si>
  <si>
    <t>Maisie</t>
  </si>
  <si>
    <t>Jensen</t>
  </si>
  <si>
    <t>Sophie</t>
  </si>
  <si>
    <t>Hanna</t>
  </si>
  <si>
    <t>Tallulah</t>
  </si>
  <si>
    <t>Butcher</t>
  </si>
  <si>
    <t>TEIGAN</t>
  </si>
  <si>
    <t>SULLIVAN</t>
  </si>
  <si>
    <t>Maddie</t>
  </si>
  <si>
    <t>Alice</t>
  </si>
  <si>
    <t>Metcalf</t>
  </si>
  <si>
    <t>Eloisa</t>
  </si>
  <si>
    <t>Symonds</t>
  </si>
  <si>
    <t>Ebony</t>
  </si>
  <si>
    <t>Matilda</t>
  </si>
  <si>
    <t>Gibson</t>
  </si>
  <si>
    <t>Poppy</t>
  </si>
  <si>
    <t>Ella</t>
  </si>
  <si>
    <t>Botha</t>
  </si>
  <si>
    <t>Desmond</t>
  </si>
  <si>
    <t>Mack</t>
  </si>
  <si>
    <t>Downey</t>
  </si>
  <si>
    <t>Curd</t>
  </si>
  <si>
    <t>Jonny</t>
  </si>
  <si>
    <t>Lukas</t>
  </si>
  <si>
    <t>Nerurkar</t>
  </si>
  <si>
    <t>Michael</t>
  </si>
  <si>
    <t>Gar</t>
  </si>
  <si>
    <t>Joe</t>
  </si>
  <si>
    <t>Turnbull</t>
  </si>
  <si>
    <t>Luca</t>
  </si>
  <si>
    <t>Spencer</t>
  </si>
  <si>
    <t>Bateman</t>
  </si>
  <si>
    <t>Toby</t>
  </si>
  <si>
    <t>Yemm</t>
  </si>
  <si>
    <t>Josh</t>
  </si>
  <si>
    <t>Carmody</t>
  </si>
  <si>
    <t>Tom</t>
  </si>
  <si>
    <t>Williams</t>
  </si>
  <si>
    <t>Owen</t>
  </si>
  <si>
    <t>Hollands</t>
  </si>
  <si>
    <t>Woods</t>
  </si>
  <si>
    <t>Bethany</t>
  </si>
  <si>
    <t>Cook</t>
  </si>
  <si>
    <t>Hannah</t>
  </si>
  <si>
    <t>Megan</t>
  </si>
  <si>
    <t>Ormiston</t>
  </si>
  <si>
    <t>Katie</t>
  </si>
  <si>
    <t>Painter</t>
  </si>
  <si>
    <t>Issy</t>
  </si>
  <si>
    <t>Hayes</t>
  </si>
  <si>
    <t>Emily</t>
  </si>
  <si>
    <t>Heasman</t>
  </si>
  <si>
    <t>Kaja</t>
  </si>
  <si>
    <t>Simonsen-Brickley</t>
  </si>
  <si>
    <t>Lucy</t>
  </si>
  <si>
    <t>Hoseason</t>
  </si>
  <si>
    <t>Wootton</t>
  </si>
  <si>
    <t>Verity</t>
  </si>
  <si>
    <t>Parnham</t>
  </si>
  <si>
    <t>Kirkman</t>
  </si>
  <si>
    <t>Luke van</t>
  </si>
  <si>
    <t>Hamish</t>
  </si>
  <si>
    <t>Reilly</t>
  </si>
  <si>
    <t>Fincham</t>
  </si>
  <si>
    <t>Morgan</t>
  </si>
  <si>
    <t>West</t>
  </si>
  <si>
    <t>Dibley</t>
  </si>
  <si>
    <t>Pool</t>
  </si>
  <si>
    <t>Adam</t>
  </si>
  <si>
    <t>Armitage</t>
  </si>
  <si>
    <t>Keiran</t>
  </si>
  <si>
    <t>Hugo</t>
  </si>
  <si>
    <t>Hewitt</t>
  </si>
  <si>
    <t>Joseph</t>
  </si>
  <si>
    <t>Yee</t>
  </si>
  <si>
    <t>Jay</t>
  </si>
  <si>
    <t>Atkins</t>
  </si>
  <si>
    <t>Almaz</t>
  </si>
  <si>
    <t>Elsa</t>
  </si>
  <si>
    <t>Palmer</t>
  </si>
  <si>
    <t>Lilly</t>
  </si>
  <si>
    <t>Gibbs</t>
  </si>
  <si>
    <t>Richer</t>
  </si>
  <si>
    <t>Funmi</t>
  </si>
  <si>
    <t>Maddy</t>
  </si>
  <si>
    <t>Pullen</t>
  </si>
  <si>
    <t>Ottilie</t>
  </si>
  <si>
    <t>Bright</t>
  </si>
  <si>
    <t>Capey</t>
  </si>
  <si>
    <t>Gabby</t>
  </si>
  <si>
    <t>Horner</t>
  </si>
  <si>
    <t>Demi</t>
  </si>
  <si>
    <t>Evarschi</t>
  </si>
  <si>
    <t>Tara</t>
  </si>
  <si>
    <t>Sallaba</t>
  </si>
  <si>
    <t>Emma</t>
  </si>
  <si>
    <t>Hurdle</t>
  </si>
  <si>
    <t>Daniella</t>
  </si>
  <si>
    <t>Robson</t>
  </si>
  <si>
    <t>van Oudtshoorn</t>
  </si>
  <si>
    <t>TS1 Boys</t>
  </si>
  <si>
    <t>TS1 Girls</t>
  </si>
  <si>
    <t>TS1 Overall</t>
  </si>
  <si>
    <t>TS2 Boys</t>
  </si>
  <si>
    <t>TS2 Girls</t>
  </si>
  <si>
    <t>TS2 Overall</t>
  </si>
  <si>
    <t>TS3 Boys</t>
  </si>
  <si>
    <t>TS3 Overall</t>
  </si>
  <si>
    <t>Youth Overall</t>
  </si>
  <si>
    <t>Overall Team</t>
  </si>
  <si>
    <t>TS1</t>
  </si>
  <si>
    <t>TS2</t>
  </si>
  <si>
    <t>TS3</t>
  </si>
  <si>
    <t>Youth</t>
  </si>
  <si>
    <t>London v South East Inter-Regional Duathlon 2017</t>
  </si>
  <si>
    <t>TS3 Girls</t>
  </si>
  <si>
    <t>Youth Boys</t>
  </si>
  <si>
    <t>Youth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</si>
</sst>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7093D"/>
      <name val="Calibri"/>
      <family val="2"/>
      <scheme val="minor"/>
    </font>
    <font>
      <b/>
      <sz val="11"/>
      <color rgb="FF07093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wrapText="1" indent="1"/>
    </xf>
    <xf numFmtId="20" fontId="1" fillId="0" borderId="0" xfId="0" applyNumberFormat="1" applyFont="1" applyAlignment="1">
      <alignment horizontal="left" vertical="center" wrapText="1" inden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0" fillId="2" borderId="0" xfId="0" applyFill="1"/>
    <xf numFmtId="0" fontId="0" fillId="2" borderId="1" xfId="0" applyFill="1" applyBorder="1"/>
    <xf numFmtId="0" fontId="0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Fill="1" applyBorder="1" applyAlignment="1">
      <alignment horizontal="left" vertical="center" wrapText="1" indent="1"/>
    </xf>
    <xf numFmtId="0" fontId="0" fillId="2" borderId="0" xfId="0" applyFont="1" applyFill="1"/>
    <xf numFmtId="0" fontId="0" fillId="2" borderId="1" xfId="0" applyFont="1" applyFill="1" applyBorder="1"/>
    <xf numFmtId="46" fontId="1" fillId="0" borderId="0" xfId="0" applyNumberFormat="1" applyFont="1" applyAlignment="1">
      <alignment horizontal="left" vertical="center" wrapText="1" indent="1"/>
    </xf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1" fillId="2" borderId="0" xfId="0" applyFont="1" applyFill="1" applyAlignment="1">
      <alignment horizontal="left" vertical="center" wrapText="1" indent="1"/>
    </xf>
    <xf numFmtId="0" fontId="0" fillId="0" borderId="1" xfId="0" applyFill="1" applyBorder="1"/>
    <xf numFmtId="21" fontId="1" fillId="0" borderId="0" xfId="0" applyNumberFormat="1" applyFont="1" applyAlignment="1">
      <alignment horizontal="left" vertical="center" wrapText="1" indent="1"/>
    </xf>
    <xf numFmtId="45" fontId="1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tabSelected="1" workbookViewId="0">
      <selection activeCell="R83" sqref="R83"/>
    </sheetView>
  </sheetViews>
  <sheetFormatPr defaultRowHeight="12.75" customHeight="1" x14ac:dyDescent="0.25"/>
  <cols>
    <col min="1" max="1" width="23" customWidth="1"/>
    <col min="2" max="2" width="5.5703125" bestFit="1" customWidth="1"/>
    <col min="4" max="4" width="17" bestFit="1" customWidth="1"/>
    <col min="5" max="5" width="11.5703125" bestFit="1" customWidth="1"/>
    <col min="6" max="6" width="5.28515625" bestFit="1" customWidth="1"/>
    <col min="7" max="7" width="9.42578125" bestFit="1" customWidth="1"/>
    <col min="8" max="8" width="4.28515625" bestFit="1" customWidth="1"/>
    <col min="9" max="9" width="8.85546875" bestFit="1" customWidth="1"/>
    <col min="10" max="10" width="2.7109375" customWidth="1"/>
    <col min="11" max="11" width="5.42578125" bestFit="1" customWidth="1"/>
    <col min="12" max="12" width="13.42578125" bestFit="1" customWidth="1"/>
    <col min="13" max="13" width="19" bestFit="1" customWidth="1"/>
    <col min="14" max="14" width="11.42578125" bestFit="1" customWidth="1"/>
    <col min="15" max="15" width="5.28515625" bestFit="1" customWidth="1"/>
    <col min="16" max="16" width="9.42578125" bestFit="1" customWidth="1"/>
    <col min="17" max="17" width="4.28515625" bestFit="1" customWidth="1"/>
    <col min="18" max="18" width="8.85546875" customWidth="1"/>
    <col min="19" max="19" width="2.7109375" customWidth="1"/>
    <col min="20" max="20" width="4.28515625" bestFit="1" customWidth="1"/>
    <col min="21" max="28" width="8.85546875" customWidth="1"/>
    <col min="30" max="30" width="5.42578125" bestFit="1" customWidth="1"/>
    <col min="31" max="31" width="10.28515625" bestFit="1" customWidth="1"/>
    <col min="32" max="32" width="11.140625" bestFit="1" customWidth="1"/>
    <col min="33" max="34" width="11.42578125" bestFit="1" customWidth="1"/>
    <col min="35" max="36" width="6.85546875" bestFit="1" customWidth="1"/>
    <col min="37" max="37" width="9" bestFit="1" customWidth="1"/>
    <col min="38" max="38" width="4.28515625" bestFit="1" customWidth="1"/>
  </cols>
  <sheetData>
    <row r="1" spans="1:21" ht="31.5" x14ac:dyDescent="0.5">
      <c r="B1" s="23" t="s">
        <v>202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3" spans="1:21" ht="12.75" customHeight="1" x14ac:dyDescent="0.25">
      <c r="B3" s="24" t="s">
        <v>188</v>
      </c>
      <c r="C3" s="24"/>
      <c r="D3" s="24"/>
      <c r="E3" s="24"/>
      <c r="F3" s="24"/>
      <c r="G3" s="24"/>
      <c r="K3" s="24" t="s">
        <v>189</v>
      </c>
      <c r="L3" s="24"/>
      <c r="M3" s="24"/>
      <c r="N3" s="24"/>
      <c r="O3" s="24"/>
      <c r="P3" s="24"/>
      <c r="T3" s="24" t="s">
        <v>190</v>
      </c>
      <c r="U3" s="24"/>
    </row>
    <row r="4" spans="1:21" ht="12.75" customHeight="1" x14ac:dyDescent="0.25"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5" t="s">
        <v>5</v>
      </c>
      <c r="K4" s="4" t="s">
        <v>28</v>
      </c>
      <c r="L4" s="4" t="s">
        <v>29</v>
      </c>
      <c r="M4" s="4" t="s">
        <v>30</v>
      </c>
      <c r="N4" s="4" t="s">
        <v>31</v>
      </c>
      <c r="O4" s="4" t="s">
        <v>32</v>
      </c>
      <c r="P4" s="4" t="s">
        <v>33</v>
      </c>
      <c r="Q4" s="5" t="s">
        <v>34</v>
      </c>
      <c r="R4" s="4" t="s">
        <v>5</v>
      </c>
      <c r="T4" s="11" t="s">
        <v>34</v>
      </c>
      <c r="U4" s="11" t="s">
        <v>5</v>
      </c>
    </row>
    <row r="5" spans="1:21" ht="12.75" customHeight="1" x14ac:dyDescent="0.25">
      <c r="A5" s="22" t="s">
        <v>198</v>
      </c>
      <c r="B5" s="1">
        <v>1</v>
      </c>
      <c r="C5" s="1" t="s">
        <v>0</v>
      </c>
      <c r="D5" s="1" t="s">
        <v>1</v>
      </c>
      <c r="E5" s="1" t="s">
        <v>2</v>
      </c>
      <c r="F5" s="1">
        <v>2</v>
      </c>
      <c r="G5" s="2">
        <v>0.57916666666666672</v>
      </c>
      <c r="H5">
        <v>10</v>
      </c>
      <c r="I5" s="6"/>
      <c r="K5" s="1">
        <v>1</v>
      </c>
      <c r="L5" s="1" t="s">
        <v>35</v>
      </c>
      <c r="M5" s="1" t="s">
        <v>36</v>
      </c>
      <c r="N5" s="1" t="s">
        <v>2</v>
      </c>
      <c r="O5" s="1">
        <v>20</v>
      </c>
      <c r="P5" s="2">
        <v>0.62152777777777779</v>
      </c>
      <c r="Q5" s="6">
        <v>10</v>
      </c>
    </row>
    <row r="6" spans="1:21" ht="12.75" customHeight="1" x14ac:dyDescent="0.25">
      <c r="A6" s="22"/>
      <c r="B6" s="1">
        <v>2</v>
      </c>
      <c r="C6" s="1" t="s">
        <v>3</v>
      </c>
      <c r="D6" s="1" t="s">
        <v>4</v>
      </c>
      <c r="E6" s="1" t="s">
        <v>5</v>
      </c>
      <c r="F6" s="1">
        <v>9</v>
      </c>
      <c r="G6" s="2">
        <v>0.59652777777777777</v>
      </c>
      <c r="I6" s="6">
        <v>9</v>
      </c>
      <c r="K6" s="1">
        <v>2</v>
      </c>
      <c r="L6" s="1" t="s">
        <v>37</v>
      </c>
      <c r="M6" s="1" t="s">
        <v>38</v>
      </c>
      <c r="N6" s="1" t="s">
        <v>5</v>
      </c>
      <c r="O6" s="1">
        <v>22</v>
      </c>
      <c r="P6" s="2">
        <v>0.62777777777777777</v>
      </c>
      <c r="Q6" s="6"/>
      <c r="R6">
        <v>9</v>
      </c>
    </row>
    <row r="7" spans="1:21" ht="12.75" customHeight="1" x14ac:dyDescent="0.25">
      <c r="A7" s="22"/>
      <c r="B7" s="1">
        <v>3</v>
      </c>
      <c r="C7" s="1" t="s">
        <v>6</v>
      </c>
      <c r="D7" s="1" t="s">
        <v>7</v>
      </c>
      <c r="E7" s="1" t="s">
        <v>5</v>
      </c>
      <c r="F7" s="1">
        <v>10</v>
      </c>
      <c r="G7" s="2">
        <v>0.61944444444444446</v>
      </c>
      <c r="I7" s="6">
        <v>8</v>
      </c>
      <c r="K7" s="1">
        <v>3</v>
      </c>
      <c r="L7" s="1" t="s">
        <v>39</v>
      </c>
      <c r="M7" s="1" t="s">
        <v>40</v>
      </c>
      <c r="N7" s="1" t="s">
        <v>2</v>
      </c>
      <c r="O7" s="1">
        <v>15</v>
      </c>
      <c r="P7" s="2">
        <v>0.63680555555555551</v>
      </c>
      <c r="Q7" s="6">
        <v>8</v>
      </c>
    </row>
    <row r="8" spans="1:21" ht="12.75" customHeight="1" x14ac:dyDescent="0.25">
      <c r="A8" s="22"/>
      <c r="B8" s="1">
        <v>4</v>
      </c>
      <c r="C8" s="1" t="s">
        <v>8</v>
      </c>
      <c r="D8" s="1" t="s">
        <v>9</v>
      </c>
      <c r="E8" s="1" t="s">
        <v>2</v>
      </c>
      <c r="F8" s="1">
        <v>6</v>
      </c>
      <c r="G8" s="2">
        <v>0.63124999999999998</v>
      </c>
      <c r="H8">
        <v>7</v>
      </c>
      <c r="I8" s="6"/>
      <c r="K8" s="1">
        <v>4</v>
      </c>
      <c r="L8" s="1" t="s">
        <v>41</v>
      </c>
      <c r="M8" s="1" t="s">
        <v>42</v>
      </c>
      <c r="N8" s="1" t="s">
        <v>5</v>
      </c>
      <c r="O8" s="1">
        <v>23</v>
      </c>
      <c r="P8" s="2">
        <v>0.64444444444444449</v>
      </c>
      <c r="Q8" s="6"/>
      <c r="R8">
        <v>7</v>
      </c>
    </row>
    <row r="9" spans="1:21" ht="12.75" customHeight="1" x14ac:dyDescent="0.25">
      <c r="A9" s="22"/>
      <c r="B9" s="1">
        <v>5</v>
      </c>
      <c r="C9" s="1" t="s">
        <v>0</v>
      </c>
      <c r="D9" s="1" t="s">
        <v>10</v>
      </c>
      <c r="E9" s="1" t="s">
        <v>5</v>
      </c>
      <c r="F9" s="1">
        <v>13</v>
      </c>
      <c r="G9" s="2">
        <v>0.63124999999999998</v>
      </c>
      <c r="I9" s="6">
        <v>6</v>
      </c>
      <c r="K9" s="1">
        <v>5</v>
      </c>
      <c r="L9" s="1" t="s">
        <v>43</v>
      </c>
      <c r="M9" s="1" t="s">
        <v>44</v>
      </c>
      <c r="N9" s="1" t="s">
        <v>2</v>
      </c>
      <c r="O9" s="1">
        <v>18</v>
      </c>
      <c r="P9" s="2">
        <v>0.64861111111111114</v>
      </c>
      <c r="Q9" s="6">
        <v>6</v>
      </c>
    </row>
    <row r="10" spans="1:21" ht="12.75" customHeight="1" x14ac:dyDescent="0.25">
      <c r="A10" s="22"/>
      <c r="B10" s="1">
        <v>6</v>
      </c>
      <c r="C10" s="1" t="s">
        <v>11</v>
      </c>
      <c r="D10" s="1" t="s">
        <v>12</v>
      </c>
      <c r="E10" s="1" t="s">
        <v>5</v>
      </c>
      <c r="F10" s="1">
        <v>11</v>
      </c>
      <c r="G10" s="2">
        <v>0.63124999999999998</v>
      </c>
      <c r="I10" s="6">
        <v>5</v>
      </c>
      <c r="K10" s="1">
        <v>6</v>
      </c>
      <c r="L10" s="1" t="s">
        <v>45</v>
      </c>
      <c r="M10" s="1" t="s">
        <v>1</v>
      </c>
      <c r="N10" s="1" t="s">
        <v>2</v>
      </c>
      <c r="O10" s="1">
        <v>17</v>
      </c>
      <c r="P10" s="2">
        <v>0.66388888888888886</v>
      </c>
      <c r="Q10" s="6">
        <v>5</v>
      </c>
    </row>
    <row r="11" spans="1:21" ht="12.75" customHeight="1" x14ac:dyDescent="0.25">
      <c r="A11" s="22"/>
      <c r="B11" s="1">
        <v>7</v>
      </c>
      <c r="C11" s="1" t="s">
        <v>13</v>
      </c>
      <c r="D11" s="1" t="s">
        <v>14</v>
      </c>
      <c r="E11" s="1" t="s">
        <v>2</v>
      </c>
      <c r="F11" s="1">
        <v>3</v>
      </c>
      <c r="G11" s="2">
        <v>0.63472222222222219</v>
      </c>
      <c r="H11">
        <v>4</v>
      </c>
      <c r="I11" s="6"/>
      <c r="K11" s="1">
        <v>7</v>
      </c>
      <c r="L11" s="1" t="s">
        <v>46</v>
      </c>
      <c r="M11" s="1" t="s">
        <v>47</v>
      </c>
      <c r="N11" s="1" t="s">
        <v>2</v>
      </c>
      <c r="O11" s="1">
        <v>21</v>
      </c>
      <c r="P11" s="2">
        <v>0.69652777777777775</v>
      </c>
      <c r="Q11" s="6">
        <v>4</v>
      </c>
    </row>
    <row r="12" spans="1:21" ht="12.75" customHeight="1" x14ac:dyDescent="0.25">
      <c r="A12" s="22"/>
      <c r="B12" s="1">
        <v>8</v>
      </c>
      <c r="C12" s="1" t="s">
        <v>15</v>
      </c>
      <c r="D12" s="1" t="s">
        <v>16</v>
      </c>
      <c r="E12" s="1" t="s">
        <v>2</v>
      </c>
      <c r="F12" s="1">
        <v>4</v>
      </c>
      <c r="G12" s="2">
        <v>0.64444444444444449</v>
      </c>
      <c r="H12">
        <v>3</v>
      </c>
      <c r="I12" s="6"/>
      <c r="K12" s="1">
        <v>8</v>
      </c>
      <c r="L12" s="1" t="s">
        <v>48</v>
      </c>
      <c r="M12" s="1" t="s">
        <v>49</v>
      </c>
      <c r="N12" s="1" t="s">
        <v>5</v>
      </c>
      <c r="O12" s="1">
        <v>24</v>
      </c>
      <c r="P12" s="2">
        <v>0.70763888888888893</v>
      </c>
      <c r="Q12" s="6"/>
      <c r="R12">
        <v>3</v>
      </c>
    </row>
    <row r="13" spans="1:21" ht="12.75" customHeight="1" x14ac:dyDescent="0.25">
      <c r="A13" s="22"/>
      <c r="B13" s="1">
        <v>9</v>
      </c>
      <c r="C13" s="1" t="s">
        <v>17</v>
      </c>
      <c r="D13" s="1" t="s">
        <v>18</v>
      </c>
      <c r="E13" s="1" t="s">
        <v>2</v>
      </c>
      <c r="F13" s="1">
        <v>1</v>
      </c>
      <c r="G13" s="2">
        <v>0.65277777777777779</v>
      </c>
      <c r="H13">
        <v>2</v>
      </c>
      <c r="I13" s="6"/>
      <c r="K13" s="1">
        <v>9</v>
      </c>
      <c r="L13" s="1" t="s">
        <v>50</v>
      </c>
      <c r="M13" s="1" t="s">
        <v>51</v>
      </c>
      <c r="N13" s="1" t="s">
        <v>5</v>
      </c>
      <c r="O13" s="1">
        <v>26</v>
      </c>
      <c r="P13" s="2">
        <v>0.71111111111111114</v>
      </c>
      <c r="Q13" s="6"/>
      <c r="R13">
        <v>2</v>
      </c>
    </row>
    <row r="14" spans="1:21" ht="12.75" customHeight="1" x14ac:dyDescent="0.25">
      <c r="A14" s="22"/>
      <c r="B14" s="1">
        <v>10</v>
      </c>
      <c r="C14" s="1" t="s">
        <v>19</v>
      </c>
      <c r="D14" s="1" t="s">
        <v>20</v>
      </c>
      <c r="E14" s="1" t="s">
        <v>2</v>
      </c>
      <c r="F14" s="1">
        <v>7</v>
      </c>
      <c r="G14" s="2">
        <v>0.65277777777777779</v>
      </c>
      <c r="I14" s="6"/>
      <c r="K14" s="1">
        <v>10</v>
      </c>
      <c r="L14" s="1" t="s">
        <v>52</v>
      </c>
      <c r="M14" s="1" t="s">
        <v>53</v>
      </c>
      <c r="N14" s="1" t="s">
        <v>2</v>
      </c>
      <c r="O14" s="1">
        <v>19</v>
      </c>
      <c r="P14" s="2">
        <v>0.71180555555555547</v>
      </c>
      <c r="Q14" s="6"/>
    </row>
    <row r="15" spans="1:21" ht="12.75" customHeight="1" x14ac:dyDescent="0.25">
      <c r="A15" s="22"/>
      <c r="B15" s="1">
        <v>11</v>
      </c>
      <c r="C15" s="1" t="s">
        <v>21</v>
      </c>
      <c r="D15" s="1" t="s">
        <v>22</v>
      </c>
      <c r="E15" s="1" t="s">
        <v>2</v>
      </c>
      <c r="F15" s="1">
        <v>5</v>
      </c>
      <c r="G15" s="2">
        <v>0.67013888888888884</v>
      </c>
      <c r="I15" s="6"/>
      <c r="K15" s="1">
        <v>11</v>
      </c>
      <c r="L15" s="1" t="s">
        <v>54</v>
      </c>
      <c r="M15" s="1" t="s">
        <v>55</v>
      </c>
      <c r="N15" s="1" t="s">
        <v>5</v>
      </c>
      <c r="O15" s="1">
        <v>25</v>
      </c>
      <c r="P15" s="2">
        <v>0.71666666666666667</v>
      </c>
      <c r="Q15" s="6"/>
      <c r="R15">
        <v>1</v>
      </c>
    </row>
    <row r="16" spans="1:21" ht="12.75" customHeight="1" x14ac:dyDescent="0.25">
      <c r="A16" s="22"/>
      <c r="B16" s="1">
        <v>12</v>
      </c>
      <c r="C16" s="1" t="s">
        <v>23</v>
      </c>
      <c r="D16" s="1" t="s">
        <v>24</v>
      </c>
      <c r="E16" s="1" t="s">
        <v>5</v>
      </c>
      <c r="F16" s="1">
        <v>12</v>
      </c>
      <c r="G16" s="2">
        <v>0.67569444444444438</v>
      </c>
      <c r="I16" s="6">
        <v>1</v>
      </c>
      <c r="K16" s="1">
        <v>12</v>
      </c>
      <c r="L16" s="1" t="s">
        <v>56</v>
      </c>
      <c r="M16" s="1" t="s">
        <v>57</v>
      </c>
      <c r="N16" s="1" t="s">
        <v>5</v>
      </c>
      <c r="O16" s="1">
        <v>27</v>
      </c>
      <c r="P16" s="2">
        <v>0.72430555555555554</v>
      </c>
      <c r="Q16" s="6"/>
    </row>
    <row r="17" spans="1:21" ht="12.75" customHeight="1" x14ac:dyDescent="0.25">
      <c r="A17" s="22"/>
      <c r="B17" s="1">
        <v>13</v>
      </c>
      <c r="C17" s="1" t="s">
        <v>21</v>
      </c>
      <c r="D17" s="1" t="s">
        <v>25</v>
      </c>
      <c r="E17" s="1" t="s">
        <v>5</v>
      </c>
      <c r="F17" s="1">
        <v>8</v>
      </c>
      <c r="G17" s="2">
        <v>0.69930555555555562</v>
      </c>
      <c r="I17" s="6"/>
      <c r="K17" s="1">
        <v>13</v>
      </c>
      <c r="L17" s="1" t="s">
        <v>58</v>
      </c>
      <c r="M17" s="1" t="s">
        <v>59</v>
      </c>
      <c r="N17" s="1" t="s">
        <v>2</v>
      </c>
      <c r="O17" s="1">
        <v>16</v>
      </c>
      <c r="P17" s="2">
        <v>0.74722222222222223</v>
      </c>
      <c r="Q17" s="6"/>
    </row>
    <row r="18" spans="1:21" ht="12.75" customHeight="1" x14ac:dyDescent="0.25">
      <c r="A18" s="22"/>
      <c r="B18" s="1">
        <v>14</v>
      </c>
      <c r="C18" s="1" t="s">
        <v>26</v>
      </c>
      <c r="D18" s="1" t="s">
        <v>27</v>
      </c>
      <c r="E18" s="1" t="s">
        <v>5</v>
      </c>
      <c r="F18" s="1">
        <v>14</v>
      </c>
      <c r="G18" s="2">
        <v>0.72083333333333333</v>
      </c>
      <c r="I18" s="6"/>
      <c r="K18" s="1">
        <v>14</v>
      </c>
      <c r="L18" s="1" t="s">
        <v>60</v>
      </c>
      <c r="M18" s="1" t="s">
        <v>61</v>
      </c>
      <c r="N18" s="1" t="s">
        <v>5</v>
      </c>
      <c r="O18" s="1">
        <v>28</v>
      </c>
      <c r="P18" s="2">
        <v>0.77083333333333337</v>
      </c>
      <c r="Q18" s="6"/>
    </row>
    <row r="19" spans="1:21" ht="12.75" customHeight="1" thickBot="1" x14ac:dyDescent="0.3">
      <c r="A19" s="22"/>
      <c r="H19" s="3">
        <f>SUM(H5:H18)</f>
        <v>26</v>
      </c>
      <c r="I19" s="7">
        <f>SUM(I5:I18)</f>
        <v>29</v>
      </c>
      <c r="Q19" s="7">
        <f>SUM(Q5:Q18)</f>
        <v>33</v>
      </c>
      <c r="R19" s="3">
        <f>SUM(R5:R18)</f>
        <v>22</v>
      </c>
      <c r="T19" s="7">
        <f>H19+Q19</f>
        <v>59</v>
      </c>
      <c r="U19" s="3">
        <f>I19+R19</f>
        <v>51</v>
      </c>
    </row>
    <row r="20" spans="1:21" ht="12.75" customHeight="1" thickTop="1" x14ac:dyDescent="0.25"/>
    <row r="21" spans="1:21" ht="12.75" customHeight="1" x14ac:dyDescent="0.25">
      <c r="B21" s="24" t="s">
        <v>191</v>
      </c>
      <c r="C21" s="24"/>
      <c r="D21" s="24"/>
      <c r="E21" s="24"/>
      <c r="F21" s="24"/>
      <c r="G21" s="24"/>
      <c r="K21" s="24" t="s">
        <v>192</v>
      </c>
      <c r="L21" s="24"/>
      <c r="M21" s="24"/>
      <c r="N21" s="24"/>
      <c r="O21" s="24"/>
      <c r="P21" s="24"/>
      <c r="T21" s="24" t="s">
        <v>193</v>
      </c>
      <c r="U21" s="24"/>
    </row>
    <row r="22" spans="1:21" ht="12.75" customHeight="1" x14ac:dyDescent="0.25">
      <c r="B22" s="4" t="s">
        <v>28</v>
      </c>
      <c r="C22" s="4" t="s">
        <v>29</v>
      </c>
      <c r="D22" s="4" t="s">
        <v>30</v>
      </c>
      <c r="E22" s="4" t="s">
        <v>31</v>
      </c>
      <c r="F22" s="4" t="s">
        <v>32</v>
      </c>
      <c r="G22" s="4" t="s">
        <v>33</v>
      </c>
      <c r="H22" s="5" t="s">
        <v>34</v>
      </c>
      <c r="I22" s="4" t="s">
        <v>5</v>
      </c>
      <c r="K22" s="4" t="s">
        <v>28</v>
      </c>
      <c r="L22" s="4" t="s">
        <v>29</v>
      </c>
      <c r="M22" s="4" t="s">
        <v>30</v>
      </c>
      <c r="N22" s="4" t="s">
        <v>31</v>
      </c>
      <c r="O22" s="4" t="s">
        <v>32</v>
      </c>
      <c r="P22" s="4" t="s">
        <v>33</v>
      </c>
      <c r="Q22" s="5" t="s">
        <v>34</v>
      </c>
      <c r="R22" s="4" t="s">
        <v>5</v>
      </c>
      <c r="T22" s="11" t="s">
        <v>34</v>
      </c>
      <c r="U22" s="11" t="s">
        <v>5</v>
      </c>
    </row>
    <row r="23" spans="1:21" ht="12.75" customHeight="1" x14ac:dyDescent="0.25">
      <c r="A23" s="22" t="s">
        <v>199</v>
      </c>
      <c r="B23" s="1">
        <v>1</v>
      </c>
      <c r="C23" s="1" t="s">
        <v>62</v>
      </c>
      <c r="D23" s="1" t="s">
        <v>20</v>
      </c>
      <c r="E23" s="1" t="s">
        <v>2</v>
      </c>
      <c r="F23" s="1">
        <v>30</v>
      </c>
      <c r="G23" s="2">
        <v>0.70000000000000007</v>
      </c>
      <c r="H23" s="6">
        <v>10</v>
      </c>
      <c r="K23" s="1">
        <v>1</v>
      </c>
      <c r="L23" s="1" t="s">
        <v>84</v>
      </c>
      <c r="M23" s="1" t="s">
        <v>36</v>
      </c>
      <c r="N23" s="1" t="s">
        <v>2</v>
      </c>
      <c r="O23" s="1">
        <v>50</v>
      </c>
      <c r="P23" s="2">
        <v>0.7597222222222223</v>
      </c>
      <c r="Q23" s="12">
        <v>10</v>
      </c>
      <c r="R23" s="8"/>
    </row>
    <row r="24" spans="1:21" ht="12.75" customHeight="1" x14ac:dyDescent="0.25">
      <c r="A24" s="22"/>
      <c r="B24" s="1">
        <v>2</v>
      </c>
      <c r="C24" s="1" t="s">
        <v>63</v>
      </c>
      <c r="D24" s="1" t="s">
        <v>40</v>
      </c>
      <c r="E24" s="1" t="s">
        <v>2</v>
      </c>
      <c r="F24" s="1">
        <v>29</v>
      </c>
      <c r="G24" s="2">
        <v>0.71805555555555556</v>
      </c>
      <c r="H24" s="6">
        <v>9</v>
      </c>
      <c r="K24" s="1">
        <v>2</v>
      </c>
      <c r="L24" s="1" t="s">
        <v>85</v>
      </c>
      <c r="M24" s="1" t="s">
        <v>86</v>
      </c>
      <c r="N24" s="1" t="s">
        <v>2</v>
      </c>
      <c r="O24" s="1">
        <v>49</v>
      </c>
      <c r="P24" s="2">
        <v>0.76527777777777783</v>
      </c>
      <c r="Q24" s="12">
        <v>9</v>
      </c>
      <c r="R24" s="8"/>
    </row>
    <row r="25" spans="1:21" ht="12.75" customHeight="1" x14ac:dyDescent="0.25">
      <c r="A25" s="22"/>
      <c r="B25" s="1">
        <v>3</v>
      </c>
      <c r="C25" s="1" t="s">
        <v>6</v>
      </c>
      <c r="D25" s="1" t="s">
        <v>64</v>
      </c>
      <c r="E25" s="1" t="s">
        <v>2</v>
      </c>
      <c r="F25" s="1">
        <v>32</v>
      </c>
      <c r="G25" s="2">
        <v>0.74791666666666667</v>
      </c>
      <c r="H25" s="6">
        <v>8</v>
      </c>
      <c r="K25" s="1">
        <v>3</v>
      </c>
      <c r="L25" s="1" t="s">
        <v>87</v>
      </c>
      <c r="M25" s="1" t="s">
        <v>88</v>
      </c>
      <c r="N25" s="1" t="s">
        <v>5</v>
      </c>
      <c r="O25" s="1">
        <v>52</v>
      </c>
      <c r="P25" s="2">
        <v>0.78680555555555554</v>
      </c>
      <c r="Q25" s="12"/>
      <c r="R25" s="8">
        <v>8</v>
      </c>
    </row>
    <row r="26" spans="1:21" ht="12.75" customHeight="1" x14ac:dyDescent="0.25">
      <c r="A26" s="22"/>
      <c r="B26" s="1">
        <v>4</v>
      </c>
      <c r="C26" s="1" t="s">
        <v>65</v>
      </c>
      <c r="D26" s="1" t="s">
        <v>66</v>
      </c>
      <c r="E26" s="1" t="s">
        <v>5</v>
      </c>
      <c r="F26" s="1">
        <v>39</v>
      </c>
      <c r="G26" s="2">
        <v>0.75624999999999998</v>
      </c>
      <c r="H26" s="6"/>
      <c r="I26">
        <v>7</v>
      </c>
      <c r="K26" s="1">
        <v>4</v>
      </c>
      <c r="L26" s="1" t="s">
        <v>89</v>
      </c>
      <c r="M26" s="1" t="s">
        <v>90</v>
      </c>
      <c r="N26" s="1" t="s">
        <v>2</v>
      </c>
      <c r="O26" s="1">
        <v>46</v>
      </c>
      <c r="P26" s="2">
        <v>0.79652777777777783</v>
      </c>
      <c r="Q26" s="12">
        <v>7</v>
      </c>
      <c r="R26" s="8"/>
    </row>
    <row r="27" spans="1:21" ht="12.75" customHeight="1" x14ac:dyDescent="0.25">
      <c r="A27" s="22"/>
      <c r="B27" s="1">
        <v>5</v>
      </c>
      <c r="C27" s="1" t="s">
        <v>67</v>
      </c>
      <c r="D27" s="1" t="s">
        <v>68</v>
      </c>
      <c r="E27" s="1" t="s">
        <v>5</v>
      </c>
      <c r="F27" s="1">
        <v>40</v>
      </c>
      <c r="G27" s="2">
        <v>0.76250000000000007</v>
      </c>
      <c r="H27" s="6"/>
      <c r="I27">
        <v>6</v>
      </c>
      <c r="K27" s="1">
        <v>5</v>
      </c>
      <c r="L27" s="1" t="s">
        <v>91</v>
      </c>
      <c r="M27" s="1" t="s">
        <v>92</v>
      </c>
      <c r="N27" s="1" t="s">
        <v>2</v>
      </c>
      <c r="O27" s="1">
        <v>47</v>
      </c>
      <c r="P27" s="2">
        <v>0.79791666666666661</v>
      </c>
      <c r="Q27" s="12">
        <v>6</v>
      </c>
      <c r="R27" s="8"/>
    </row>
    <row r="28" spans="1:21" ht="12.75" customHeight="1" x14ac:dyDescent="0.25">
      <c r="A28" s="22"/>
      <c r="B28" s="1">
        <v>6</v>
      </c>
      <c r="C28" s="1" t="s">
        <v>69</v>
      </c>
      <c r="D28" s="1" t="s">
        <v>70</v>
      </c>
      <c r="E28" s="1" t="s">
        <v>5</v>
      </c>
      <c r="F28" s="1">
        <v>42</v>
      </c>
      <c r="G28" s="2">
        <v>0.76388888888888884</v>
      </c>
      <c r="H28" s="6"/>
      <c r="I28">
        <v>5</v>
      </c>
      <c r="K28" s="1">
        <v>6</v>
      </c>
      <c r="L28" s="1" t="s">
        <v>93</v>
      </c>
      <c r="M28" s="1" t="s">
        <v>94</v>
      </c>
      <c r="N28" s="1" t="s">
        <v>2</v>
      </c>
      <c r="O28" s="1">
        <v>45</v>
      </c>
      <c r="P28" s="2">
        <v>0.81041666666666667</v>
      </c>
      <c r="Q28" s="12">
        <v>5</v>
      </c>
      <c r="R28" s="8"/>
    </row>
    <row r="29" spans="1:21" ht="12.75" customHeight="1" x14ac:dyDescent="0.25">
      <c r="A29" s="22"/>
      <c r="B29" s="1">
        <v>7</v>
      </c>
      <c r="C29" s="1" t="s">
        <v>71</v>
      </c>
      <c r="D29" s="1" t="s">
        <v>72</v>
      </c>
      <c r="E29" s="1" t="s">
        <v>2</v>
      </c>
      <c r="F29" s="1">
        <v>36</v>
      </c>
      <c r="G29" s="2">
        <v>0.7680555555555556</v>
      </c>
      <c r="H29" s="6">
        <v>4</v>
      </c>
      <c r="K29" s="1">
        <v>7</v>
      </c>
      <c r="L29" s="1" t="s">
        <v>95</v>
      </c>
      <c r="M29" s="1" t="s">
        <v>10</v>
      </c>
      <c r="N29" s="1" t="s">
        <v>5</v>
      </c>
      <c r="O29" s="1">
        <v>55</v>
      </c>
      <c r="P29" s="2">
        <v>0.81180555555555556</v>
      </c>
      <c r="Q29" s="12"/>
      <c r="R29" s="8">
        <v>4</v>
      </c>
    </row>
    <row r="30" spans="1:21" ht="12.75" customHeight="1" x14ac:dyDescent="0.25">
      <c r="A30" s="22"/>
      <c r="B30" s="1">
        <v>8</v>
      </c>
      <c r="C30" s="1" t="s">
        <v>73</v>
      </c>
      <c r="D30" s="1" t="s">
        <v>74</v>
      </c>
      <c r="E30" s="1" t="s">
        <v>5</v>
      </c>
      <c r="F30" s="1">
        <v>43</v>
      </c>
      <c r="G30" s="2">
        <v>0.76874999999999993</v>
      </c>
      <c r="H30" s="6"/>
      <c r="I30">
        <v>3</v>
      </c>
      <c r="K30" s="1">
        <v>8</v>
      </c>
      <c r="L30" s="1" t="s">
        <v>96</v>
      </c>
      <c r="M30" s="1" t="s">
        <v>97</v>
      </c>
      <c r="N30" s="1" t="s">
        <v>5</v>
      </c>
      <c r="O30" s="1">
        <v>54</v>
      </c>
      <c r="P30" s="2">
        <v>0.8125</v>
      </c>
      <c r="Q30" s="12"/>
      <c r="R30" s="8">
        <v>3</v>
      </c>
    </row>
    <row r="31" spans="1:21" ht="12.75" customHeight="1" x14ac:dyDescent="0.25">
      <c r="A31" s="22"/>
      <c r="B31" s="1">
        <v>9</v>
      </c>
      <c r="C31" s="1" t="s">
        <v>73</v>
      </c>
      <c r="D31" s="1" t="s">
        <v>75</v>
      </c>
      <c r="E31" s="1" t="s">
        <v>2</v>
      </c>
      <c r="F31" s="1">
        <v>31</v>
      </c>
      <c r="G31" s="2">
        <v>0.77638888888888891</v>
      </c>
      <c r="H31" s="6">
        <v>2</v>
      </c>
      <c r="K31" s="1">
        <v>9</v>
      </c>
      <c r="L31" s="1" t="s">
        <v>98</v>
      </c>
      <c r="M31" s="1" t="s">
        <v>99</v>
      </c>
      <c r="N31" s="1" t="s">
        <v>2</v>
      </c>
      <c r="O31" s="1">
        <v>51</v>
      </c>
      <c r="P31" s="2">
        <v>0.82847222222222217</v>
      </c>
      <c r="Q31" s="12"/>
      <c r="R31" s="8"/>
    </row>
    <row r="32" spans="1:21" ht="12.75" customHeight="1" x14ac:dyDescent="0.25">
      <c r="A32" s="22"/>
      <c r="B32" s="1">
        <v>10</v>
      </c>
      <c r="C32" s="1" t="s">
        <v>76</v>
      </c>
      <c r="D32" s="1" t="s">
        <v>77</v>
      </c>
      <c r="E32" s="1" t="s">
        <v>5</v>
      </c>
      <c r="F32" s="1">
        <v>41</v>
      </c>
      <c r="G32" s="2">
        <v>0.77777777777777779</v>
      </c>
      <c r="H32" s="6"/>
      <c r="I32">
        <v>1</v>
      </c>
      <c r="K32" s="1">
        <v>10</v>
      </c>
      <c r="L32" s="1" t="s">
        <v>100</v>
      </c>
      <c r="M32" s="1" t="s">
        <v>16</v>
      </c>
      <c r="N32" s="1" t="s">
        <v>2</v>
      </c>
      <c r="O32" s="1">
        <v>48</v>
      </c>
      <c r="P32" s="2">
        <v>0.82986111111111116</v>
      </c>
      <c r="Q32" s="12"/>
      <c r="R32" s="8"/>
    </row>
    <row r="33" spans="1:21" ht="12.75" customHeight="1" x14ac:dyDescent="0.25">
      <c r="A33" s="22"/>
      <c r="B33" s="1">
        <v>11</v>
      </c>
      <c r="C33" s="1" t="s">
        <v>0</v>
      </c>
      <c r="D33" s="1" t="s">
        <v>78</v>
      </c>
      <c r="E33" s="1" t="s">
        <v>2</v>
      </c>
      <c r="F33" s="1">
        <v>33</v>
      </c>
      <c r="G33" s="2">
        <v>0.78402777777777777</v>
      </c>
      <c r="H33" s="6"/>
      <c r="K33" s="1">
        <v>11</v>
      </c>
      <c r="L33" s="1" t="s">
        <v>101</v>
      </c>
      <c r="M33" s="1" t="s">
        <v>102</v>
      </c>
      <c r="N33" s="1" t="s">
        <v>5</v>
      </c>
      <c r="O33" s="1">
        <v>58</v>
      </c>
      <c r="P33" s="2">
        <v>0.83750000000000002</v>
      </c>
      <c r="Q33" s="12"/>
      <c r="R33" s="8">
        <v>2</v>
      </c>
    </row>
    <row r="34" spans="1:21" ht="12.75" customHeight="1" x14ac:dyDescent="0.25">
      <c r="A34" s="22"/>
      <c r="B34" s="1">
        <v>12</v>
      </c>
      <c r="C34" s="1" t="s">
        <v>79</v>
      </c>
      <c r="D34" s="1" t="s">
        <v>80</v>
      </c>
      <c r="E34" s="1" t="s">
        <v>2</v>
      </c>
      <c r="F34" s="1">
        <v>34</v>
      </c>
      <c r="G34" s="2">
        <v>0.79236111111111107</v>
      </c>
      <c r="H34" s="6"/>
      <c r="K34" s="1">
        <v>12</v>
      </c>
      <c r="L34" s="1" t="s">
        <v>103</v>
      </c>
      <c r="M34" s="1" t="s">
        <v>51</v>
      </c>
      <c r="N34" s="1" t="s">
        <v>5</v>
      </c>
      <c r="O34" s="1">
        <v>57</v>
      </c>
      <c r="P34" s="2">
        <v>0.83750000000000002</v>
      </c>
      <c r="Q34" s="12"/>
      <c r="R34" s="8">
        <v>1</v>
      </c>
    </row>
    <row r="35" spans="1:21" ht="12.75" customHeight="1" x14ac:dyDescent="0.25">
      <c r="A35" s="22"/>
      <c r="B35" s="1">
        <v>13</v>
      </c>
      <c r="C35" s="1" t="s">
        <v>81</v>
      </c>
      <c r="D35" s="1" t="s">
        <v>82</v>
      </c>
      <c r="E35" s="1" t="s">
        <v>5</v>
      </c>
      <c r="F35" s="1">
        <v>37</v>
      </c>
      <c r="G35" s="2">
        <v>0.79722222222222217</v>
      </c>
      <c r="H35" s="6"/>
      <c r="K35" s="1">
        <v>13</v>
      </c>
      <c r="L35" s="1" t="s">
        <v>104</v>
      </c>
      <c r="M35" s="1" t="s">
        <v>105</v>
      </c>
      <c r="N35" s="1" t="s">
        <v>5</v>
      </c>
      <c r="O35" s="1">
        <v>59</v>
      </c>
      <c r="P35" s="2">
        <v>0.85</v>
      </c>
      <c r="Q35" s="12"/>
      <c r="R35" s="8"/>
    </row>
    <row r="36" spans="1:21" ht="12.75" customHeight="1" x14ac:dyDescent="0.25">
      <c r="A36" s="22"/>
      <c r="B36" s="1">
        <v>14</v>
      </c>
      <c r="C36" s="1" t="s">
        <v>83</v>
      </c>
      <c r="D36" s="1" t="s">
        <v>80</v>
      </c>
      <c r="E36" s="1" t="s">
        <v>2</v>
      </c>
      <c r="F36" s="1">
        <v>35</v>
      </c>
      <c r="G36" s="2">
        <v>0.80833333333333324</v>
      </c>
      <c r="H36" s="6"/>
      <c r="K36" s="1">
        <v>14</v>
      </c>
      <c r="L36" s="1" t="s">
        <v>89</v>
      </c>
      <c r="M36" s="1" t="s">
        <v>106</v>
      </c>
      <c r="N36" s="1" t="s">
        <v>5</v>
      </c>
      <c r="O36" s="1">
        <v>56</v>
      </c>
      <c r="P36" s="2">
        <v>0.88194444444444453</v>
      </c>
      <c r="Q36" s="12"/>
      <c r="R36" s="8"/>
    </row>
    <row r="37" spans="1:21" ht="12.75" customHeight="1" thickBot="1" x14ac:dyDescent="0.3">
      <c r="A37" s="22"/>
      <c r="H37" s="7">
        <f>SUM(H23:H36)</f>
        <v>33</v>
      </c>
      <c r="I37" s="3">
        <f>SUM(I23:I36)</f>
        <v>22</v>
      </c>
      <c r="K37" s="8"/>
      <c r="L37" s="8"/>
      <c r="M37" s="8"/>
      <c r="N37" s="8"/>
      <c r="O37" s="8"/>
      <c r="P37" s="8"/>
      <c r="Q37" s="13">
        <f>SUM(Q23:Q36)</f>
        <v>37</v>
      </c>
      <c r="R37" s="9">
        <f>SUM(R23:R36)</f>
        <v>18</v>
      </c>
      <c r="T37" s="7">
        <f>H37+Q37</f>
        <v>70</v>
      </c>
      <c r="U37" s="3">
        <f>I37+R37</f>
        <v>40</v>
      </c>
    </row>
    <row r="38" spans="1:21" ht="12.75" customHeight="1" thickTop="1" x14ac:dyDescent="0.25">
      <c r="H38" s="16"/>
      <c r="I38" s="10"/>
      <c r="K38" s="8"/>
      <c r="L38" s="8"/>
      <c r="M38" s="8"/>
      <c r="N38" s="8"/>
      <c r="O38" s="8"/>
      <c r="P38" s="8"/>
      <c r="Q38" s="17"/>
      <c r="R38" s="15"/>
      <c r="T38" s="10"/>
      <c r="U38" s="10"/>
    </row>
    <row r="39" spans="1:21" ht="12.75" customHeight="1" x14ac:dyDescent="0.25">
      <c r="B39" s="24" t="s">
        <v>194</v>
      </c>
      <c r="C39" s="24"/>
      <c r="D39" s="24"/>
      <c r="E39" s="24"/>
      <c r="F39" s="24"/>
      <c r="G39" s="24"/>
      <c r="H39" s="16"/>
      <c r="I39" s="10"/>
      <c r="K39" s="24" t="s">
        <v>203</v>
      </c>
      <c r="L39" s="24"/>
      <c r="M39" s="24"/>
      <c r="N39" s="24"/>
      <c r="O39" s="24"/>
      <c r="P39" s="24"/>
      <c r="Q39" s="17"/>
      <c r="R39" s="15"/>
      <c r="T39" s="24" t="s">
        <v>195</v>
      </c>
      <c r="U39" s="24"/>
    </row>
    <row r="40" spans="1:21" ht="12.75" customHeight="1" x14ac:dyDescent="0.25">
      <c r="B40" s="4" t="s">
        <v>28</v>
      </c>
      <c r="C40" s="4" t="s">
        <v>29</v>
      </c>
      <c r="D40" s="4" t="s">
        <v>30</v>
      </c>
      <c r="E40" s="4" t="s">
        <v>31</v>
      </c>
      <c r="F40" s="4" t="s">
        <v>32</v>
      </c>
      <c r="G40" s="4" t="s">
        <v>33</v>
      </c>
      <c r="H40" s="11" t="s">
        <v>34</v>
      </c>
      <c r="I40" s="5" t="s">
        <v>5</v>
      </c>
      <c r="K40" s="4" t="s">
        <v>28</v>
      </c>
      <c r="L40" s="4" t="s">
        <v>29</v>
      </c>
      <c r="M40" s="4" t="s">
        <v>30</v>
      </c>
      <c r="N40" s="4" t="s">
        <v>31</v>
      </c>
      <c r="O40" s="4" t="s">
        <v>32</v>
      </c>
      <c r="P40" s="4" t="s">
        <v>33</v>
      </c>
      <c r="Q40" s="5" t="s">
        <v>34</v>
      </c>
      <c r="R40" s="4" t="s">
        <v>5</v>
      </c>
      <c r="T40" s="11" t="s">
        <v>34</v>
      </c>
      <c r="U40" s="11" t="s">
        <v>5</v>
      </c>
    </row>
    <row r="41" spans="1:21" ht="12.75" customHeight="1" x14ac:dyDescent="0.25">
      <c r="A41" s="22" t="s">
        <v>200</v>
      </c>
      <c r="B41" s="1">
        <v>1</v>
      </c>
      <c r="C41" s="1" t="s">
        <v>107</v>
      </c>
      <c r="D41" s="1" t="s">
        <v>108</v>
      </c>
      <c r="E41" s="1" t="s">
        <v>5</v>
      </c>
      <c r="F41" s="1">
        <v>69</v>
      </c>
      <c r="G41" s="2">
        <v>0.91111111111111109</v>
      </c>
      <c r="H41" s="1"/>
      <c r="I41" s="6">
        <v>10</v>
      </c>
      <c r="K41" s="1">
        <v>1</v>
      </c>
      <c r="L41" s="1" t="s">
        <v>129</v>
      </c>
      <c r="M41" s="1" t="s">
        <v>130</v>
      </c>
      <c r="N41" s="1" t="s">
        <v>2</v>
      </c>
      <c r="O41" s="1">
        <v>80</v>
      </c>
      <c r="P41" s="2">
        <v>0.94097222222222221</v>
      </c>
      <c r="Q41" s="18">
        <v>10</v>
      </c>
      <c r="R41" s="8"/>
    </row>
    <row r="42" spans="1:21" ht="12.75" customHeight="1" x14ac:dyDescent="0.25">
      <c r="A42" s="22"/>
      <c r="B42" s="1">
        <v>2</v>
      </c>
      <c r="C42" s="1" t="s">
        <v>63</v>
      </c>
      <c r="D42" s="1" t="s">
        <v>109</v>
      </c>
      <c r="E42" s="1" t="s">
        <v>2</v>
      </c>
      <c r="F42" s="1">
        <v>63</v>
      </c>
      <c r="G42" s="2">
        <v>0.91527777777777775</v>
      </c>
      <c r="H42" s="1">
        <v>9</v>
      </c>
      <c r="I42" s="6"/>
      <c r="K42" s="1">
        <v>2</v>
      </c>
      <c r="L42" s="1" t="s">
        <v>131</v>
      </c>
      <c r="M42" s="1" t="s">
        <v>51</v>
      </c>
      <c r="N42" s="1" t="s">
        <v>2</v>
      </c>
      <c r="O42" s="1">
        <v>81</v>
      </c>
      <c r="P42" s="2">
        <v>0.95416666666666661</v>
      </c>
      <c r="Q42" s="18">
        <v>9</v>
      </c>
      <c r="R42" s="8"/>
    </row>
    <row r="43" spans="1:21" ht="12.75" customHeight="1" x14ac:dyDescent="0.25">
      <c r="A43" s="22"/>
      <c r="B43" s="1">
        <v>3</v>
      </c>
      <c r="C43" s="1" t="s">
        <v>63</v>
      </c>
      <c r="D43" s="1" t="s">
        <v>38</v>
      </c>
      <c r="E43" s="1" t="s">
        <v>5</v>
      </c>
      <c r="F43" s="1">
        <v>74</v>
      </c>
      <c r="G43" s="2">
        <v>0.9159722222222223</v>
      </c>
      <c r="H43" s="1"/>
      <c r="I43" s="6">
        <v>8</v>
      </c>
      <c r="K43" s="1">
        <v>3</v>
      </c>
      <c r="L43" s="1" t="s">
        <v>132</v>
      </c>
      <c r="M43" s="1" t="s">
        <v>133</v>
      </c>
      <c r="N43" s="1" t="s">
        <v>2</v>
      </c>
      <c r="O43" s="1">
        <v>82</v>
      </c>
      <c r="P43" s="2">
        <v>0.95694444444444438</v>
      </c>
      <c r="Q43" s="18">
        <v>8</v>
      </c>
      <c r="R43" s="8"/>
    </row>
    <row r="44" spans="1:21" ht="12.75" customHeight="1" x14ac:dyDescent="0.25">
      <c r="A44" s="22"/>
      <c r="B44" s="1">
        <v>4</v>
      </c>
      <c r="C44" s="1" t="s">
        <v>110</v>
      </c>
      <c r="D44" s="1" t="s">
        <v>7</v>
      </c>
      <c r="E44" s="1" t="s">
        <v>5</v>
      </c>
      <c r="F44" s="1">
        <v>70</v>
      </c>
      <c r="G44" s="2">
        <v>0.92847222222222225</v>
      </c>
      <c r="H44" s="1"/>
      <c r="I44" s="6">
        <v>7</v>
      </c>
      <c r="K44" s="1">
        <v>4</v>
      </c>
      <c r="L44" s="1" t="s">
        <v>134</v>
      </c>
      <c r="M44" s="1" t="s">
        <v>135</v>
      </c>
      <c r="N44" s="1" t="s">
        <v>2</v>
      </c>
      <c r="O44" s="1">
        <v>78</v>
      </c>
      <c r="P44" s="2">
        <v>0.98541666666666661</v>
      </c>
      <c r="Q44" s="18">
        <v>7</v>
      </c>
      <c r="R44" s="8"/>
    </row>
    <row r="45" spans="1:21" ht="12.75" customHeight="1" x14ac:dyDescent="0.25">
      <c r="A45" s="22"/>
      <c r="B45" s="1">
        <v>5</v>
      </c>
      <c r="C45" s="1" t="s">
        <v>111</v>
      </c>
      <c r="D45" s="1" t="s">
        <v>112</v>
      </c>
      <c r="E45" s="1" t="s">
        <v>2</v>
      </c>
      <c r="F45" s="1">
        <v>64</v>
      </c>
      <c r="G45" s="2">
        <v>0.93819444444444444</v>
      </c>
      <c r="H45" s="1">
        <v>6</v>
      </c>
      <c r="I45" s="6"/>
      <c r="K45" s="1">
        <v>5</v>
      </c>
      <c r="L45" s="1" t="s">
        <v>136</v>
      </c>
      <c r="M45" s="1" t="s">
        <v>137</v>
      </c>
      <c r="N45" s="1" t="s">
        <v>2</v>
      </c>
      <c r="O45" s="1">
        <v>79</v>
      </c>
      <c r="P45" s="2">
        <v>1.667824074074074E-2</v>
      </c>
      <c r="Q45" s="18">
        <v>6</v>
      </c>
      <c r="R45" s="8"/>
    </row>
    <row r="46" spans="1:21" ht="12.75" customHeight="1" x14ac:dyDescent="0.25">
      <c r="A46" s="22"/>
      <c r="B46" s="1">
        <v>6</v>
      </c>
      <c r="C46" s="1" t="s">
        <v>113</v>
      </c>
      <c r="D46" s="1" t="s">
        <v>114</v>
      </c>
      <c r="E46" s="1" t="s">
        <v>2</v>
      </c>
      <c r="F46" s="1">
        <v>66</v>
      </c>
      <c r="G46" s="2">
        <v>0.95486111111111116</v>
      </c>
      <c r="H46" s="1">
        <v>5</v>
      </c>
      <c r="I46" s="6"/>
      <c r="K46" s="1">
        <v>6</v>
      </c>
      <c r="L46" s="1" t="s">
        <v>103</v>
      </c>
      <c r="M46" s="1" t="s">
        <v>88</v>
      </c>
      <c r="N46" s="1" t="s">
        <v>5</v>
      </c>
      <c r="O46" s="1">
        <v>87</v>
      </c>
      <c r="P46" s="2">
        <v>1.6782407407407409E-2</v>
      </c>
      <c r="Q46" s="18"/>
      <c r="R46" s="8">
        <v>5</v>
      </c>
    </row>
    <row r="47" spans="1:21" ht="12.75" customHeight="1" x14ac:dyDescent="0.25">
      <c r="A47" s="22"/>
      <c r="B47" s="1">
        <v>7</v>
      </c>
      <c r="C47" s="1" t="s">
        <v>115</v>
      </c>
      <c r="D47" s="1" t="s">
        <v>116</v>
      </c>
      <c r="E47" s="1" t="s">
        <v>2</v>
      </c>
      <c r="F47" s="1">
        <v>61</v>
      </c>
      <c r="G47" s="2">
        <v>0.96666666666666667</v>
      </c>
      <c r="H47" s="1">
        <v>4</v>
      </c>
      <c r="I47" s="6"/>
      <c r="K47" s="1">
        <v>7</v>
      </c>
      <c r="L47" s="1" t="s">
        <v>138</v>
      </c>
      <c r="M47" s="1" t="s">
        <v>139</v>
      </c>
      <c r="N47" s="1" t="s">
        <v>2</v>
      </c>
      <c r="O47" s="1">
        <v>75</v>
      </c>
      <c r="P47" s="2">
        <v>1.6863425925925928E-2</v>
      </c>
      <c r="Q47" s="18"/>
      <c r="R47" s="8"/>
    </row>
    <row r="48" spans="1:21" ht="12.75" customHeight="1" x14ac:dyDescent="0.25">
      <c r="A48" s="22"/>
      <c r="B48" s="1">
        <v>8</v>
      </c>
      <c r="C48" s="1" t="s">
        <v>117</v>
      </c>
      <c r="D48" s="1" t="s">
        <v>68</v>
      </c>
      <c r="E48" s="1" t="s">
        <v>5</v>
      </c>
      <c r="F48" s="1">
        <v>71</v>
      </c>
      <c r="G48" s="2">
        <v>0.97916666666666663</v>
      </c>
      <c r="H48" s="1"/>
      <c r="I48" s="6">
        <v>3</v>
      </c>
      <c r="K48" s="1">
        <v>8</v>
      </c>
      <c r="L48" s="1" t="s">
        <v>89</v>
      </c>
      <c r="M48" s="1" t="s">
        <v>135</v>
      </c>
      <c r="N48" s="1" t="s">
        <v>2</v>
      </c>
      <c r="O48" s="1">
        <v>76</v>
      </c>
      <c r="P48" s="2">
        <v>1.7025462962962961E-2</v>
      </c>
      <c r="Q48" s="18"/>
      <c r="R48" s="8"/>
    </row>
    <row r="49" spans="1:21" ht="12.75" customHeight="1" x14ac:dyDescent="0.25">
      <c r="A49" s="22"/>
      <c r="B49" s="1">
        <v>9</v>
      </c>
      <c r="C49" s="1" t="s">
        <v>118</v>
      </c>
      <c r="D49" s="1" t="s">
        <v>119</v>
      </c>
      <c r="E49" s="1" t="s">
        <v>5</v>
      </c>
      <c r="F49" s="1">
        <v>72</v>
      </c>
      <c r="G49" s="2">
        <v>0.98402777777777783</v>
      </c>
      <c r="H49" s="1"/>
      <c r="I49" s="6">
        <v>2</v>
      </c>
      <c r="K49" s="1">
        <v>9</v>
      </c>
      <c r="L49" s="1" t="s">
        <v>140</v>
      </c>
      <c r="M49" s="1" t="s">
        <v>141</v>
      </c>
      <c r="N49" s="1" t="s">
        <v>2</v>
      </c>
      <c r="O49" s="1">
        <v>77</v>
      </c>
      <c r="P49" s="2">
        <v>1.7071759259259259E-2</v>
      </c>
      <c r="Q49" s="18"/>
      <c r="R49" s="8"/>
    </row>
    <row r="50" spans="1:21" ht="12.75" customHeight="1" x14ac:dyDescent="0.25">
      <c r="A50" s="22"/>
      <c r="B50" s="1">
        <v>10</v>
      </c>
      <c r="C50" s="1" t="s">
        <v>120</v>
      </c>
      <c r="D50" s="1" t="s">
        <v>121</v>
      </c>
      <c r="E50" s="1" t="s">
        <v>2</v>
      </c>
      <c r="F50" s="1">
        <v>60</v>
      </c>
      <c r="G50" s="2">
        <v>0.98958333333333337</v>
      </c>
      <c r="H50" s="1">
        <v>1</v>
      </c>
      <c r="I50" s="6"/>
      <c r="K50" s="1">
        <v>10</v>
      </c>
      <c r="L50" s="1" t="s">
        <v>142</v>
      </c>
      <c r="M50" s="1" t="s">
        <v>143</v>
      </c>
      <c r="N50" s="1" t="s">
        <v>5</v>
      </c>
      <c r="O50" s="1">
        <v>85</v>
      </c>
      <c r="P50" s="2">
        <v>1.7673611111111109E-2</v>
      </c>
      <c r="Q50" s="18"/>
      <c r="R50" s="8">
        <v>4</v>
      </c>
    </row>
    <row r="51" spans="1:21" ht="12.75" customHeight="1" x14ac:dyDescent="0.25">
      <c r="A51" s="22"/>
      <c r="B51" s="1">
        <v>11</v>
      </c>
      <c r="C51" s="1" t="s">
        <v>122</v>
      </c>
      <c r="D51" s="1" t="s">
        <v>123</v>
      </c>
      <c r="E51" s="1" t="s">
        <v>5</v>
      </c>
      <c r="F51" s="1">
        <v>68</v>
      </c>
      <c r="G51" s="21">
        <v>1.6782407407407409E-2</v>
      </c>
      <c r="H51" s="1"/>
      <c r="I51" s="6"/>
      <c r="K51" s="1">
        <v>11</v>
      </c>
      <c r="L51" s="1" t="s">
        <v>131</v>
      </c>
      <c r="M51" s="1" t="s">
        <v>144</v>
      </c>
      <c r="N51" s="1" t="s">
        <v>5</v>
      </c>
      <c r="O51" s="1">
        <v>86</v>
      </c>
      <c r="P51" s="2">
        <v>1.7881944444444443E-2</v>
      </c>
      <c r="Q51" s="18"/>
      <c r="R51" s="8">
        <v>3</v>
      </c>
    </row>
    <row r="52" spans="1:21" ht="12.75" customHeight="1" x14ac:dyDescent="0.25">
      <c r="A52" s="22"/>
      <c r="B52" s="1">
        <v>12</v>
      </c>
      <c r="C52" s="1" t="s">
        <v>124</v>
      </c>
      <c r="D52" s="1" t="s">
        <v>125</v>
      </c>
      <c r="E52" s="1" t="s">
        <v>2</v>
      </c>
      <c r="F52" s="1">
        <v>65</v>
      </c>
      <c r="G52" s="21">
        <v>1.6851851851851851E-2</v>
      </c>
      <c r="H52" s="1"/>
      <c r="I52" s="6"/>
      <c r="K52" s="1">
        <v>12</v>
      </c>
      <c r="L52" s="1" t="s">
        <v>145</v>
      </c>
      <c r="M52" s="1" t="s">
        <v>146</v>
      </c>
      <c r="N52" s="1" t="s">
        <v>5</v>
      </c>
      <c r="O52" s="1">
        <v>83</v>
      </c>
      <c r="P52" s="2">
        <v>1.834490740740741E-2</v>
      </c>
      <c r="Q52" s="18"/>
      <c r="R52" s="8">
        <v>2</v>
      </c>
    </row>
    <row r="53" spans="1:21" ht="12.75" customHeight="1" x14ac:dyDescent="0.25">
      <c r="A53" s="22"/>
      <c r="B53" s="1">
        <v>13</v>
      </c>
      <c r="C53" s="1" t="s">
        <v>126</v>
      </c>
      <c r="D53" s="1" t="s">
        <v>127</v>
      </c>
      <c r="E53" s="1" t="s">
        <v>2</v>
      </c>
      <c r="F53" s="1">
        <v>62</v>
      </c>
      <c r="G53" s="21">
        <v>1.0169097222222223</v>
      </c>
      <c r="H53" s="1"/>
      <c r="I53" s="6"/>
      <c r="K53" s="1">
        <v>13</v>
      </c>
      <c r="L53" s="1" t="s">
        <v>58</v>
      </c>
      <c r="M53" s="1" t="s">
        <v>147</v>
      </c>
      <c r="N53" s="1" t="s">
        <v>5</v>
      </c>
      <c r="O53" s="1">
        <v>84</v>
      </c>
      <c r="P53" s="2">
        <v>1.9027777777777779E-2</v>
      </c>
      <c r="Q53" s="18"/>
      <c r="R53" s="8">
        <v>1</v>
      </c>
    </row>
    <row r="54" spans="1:21" ht="12.75" customHeight="1" x14ac:dyDescent="0.25">
      <c r="A54" s="22"/>
      <c r="B54" s="1">
        <v>14</v>
      </c>
      <c r="C54" s="1" t="s">
        <v>79</v>
      </c>
      <c r="D54" s="1" t="s">
        <v>128</v>
      </c>
      <c r="E54" s="1" t="s">
        <v>5</v>
      </c>
      <c r="F54" s="1">
        <v>73</v>
      </c>
      <c r="G54" s="21">
        <v>1.0176620370370371</v>
      </c>
      <c r="H54" s="1"/>
      <c r="I54" s="6"/>
      <c r="K54" s="8"/>
      <c r="L54" s="8"/>
      <c r="M54" s="8"/>
      <c r="N54" s="8"/>
      <c r="O54" s="8"/>
      <c r="P54" s="8"/>
      <c r="Q54" s="12"/>
      <c r="R54" s="8"/>
    </row>
    <row r="55" spans="1:21" ht="12.75" customHeight="1" thickBot="1" x14ac:dyDescent="0.3">
      <c r="A55" s="22"/>
      <c r="H55" s="3">
        <f>SUM(H41:H54)</f>
        <v>25</v>
      </c>
      <c r="I55" s="7">
        <f>SUM(I41:I54)</f>
        <v>30</v>
      </c>
      <c r="Q55" s="7">
        <f>SUM(Q41:Q54)</f>
        <v>40</v>
      </c>
      <c r="R55" s="19">
        <f>SUM(R41:R54)</f>
        <v>15</v>
      </c>
      <c r="T55" s="7">
        <f>H55+Q55</f>
        <v>65</v>
      </c>
      <c r="U55" s="3">
        <f>I55+R55</f>
        <v>45</v>
      </c>
    </row>
    <row r="56" spans="1:21" ht="12.75" customHeight="1" thickTop="1" x14ac:dyDescent="0.25"/>
    <row r="57" spans="1:21" ht="12.75" customHeight="1" x14ac:dyDescent="0.25">
      <c r="B57" s="24" t="s">
        <v>204</v>
      </c>
      <c r="C57" s="24"/>
      <c r="D57" s="24"/>
      <c r="E57" s="24"/>
      <c r="F57" s="24"/>
      <c r="G57" s="24"/>
      <c r="H57" s="16"/>
      <c r="I57" s="10"/>
      <c r="K57" s="24" t="s">
        <v>205</v>
      </c>
      <c r="L57" s="24"/>
      <c r="M57" s="24"/>
      <c r="N57" s="24"/>
      <c r="O57" s="24"/>
      <c r="P57" s="24"/>
      <c r="T57" s="24" t="s">
        <v>196</v>
      </c>
      <c r="U57" s="24"/>
    </row>
    <row r="58" spans="1:21" ht="12.75" customHeight="1" x14ac:dyDescent="0.25">
      <c r="B58" s="4" t="s">
        <v>28</v>
      </c>
      <c r="C58" s="4" t="s">
        <v>29</v>
      </c>
      <c r="D58" s="4" t="s">
        <v>30</v>
      </c>
      <c r="E58" s="4" t="s">
        <v>31</v>
      </c>
      <c r="F58" s="4" t="s">
        <v>32</v>
      </c>
      <c r="G58" s="4" t="s">
        <v>33</v>
      </c>
      <c r="H58" s="5" t="s">
        <v>34</v>
      </c>
      <c r="I58" s="11" t="s">
        <v>5</v>
      </c>
      <c r="K58" s="4" t="s">
        <v>28</v>
      </c>
      <c r="L58" s="4" t="s">
        <v>29</v>
      </c>
      <c r="M58" s="4" t="s">
        <v>30</v>
      </c>
      <c r="N58" s="4" t="s">
        <v>31</v>
      </c>
      <c r="O58" s="4" t="s">
        <v>32</v>
      </c>
      <c r="P58" s="4" t="s">
        <v>33</v>
      </c>
      <c r="Q58" s="5" t="s">
        <v>34</v>
      </c>
      <c r="R58" s="4" t="s">
        <v>5</v>
      </c>
      <c r="T58" s="11" t="s">
        <v>34</v>
      </c>
      <c r="U58" s="11" t="s">
        <v>5</v>
      </c>
    </row>
    <row r="59" spans="1:21" ht="12.75" customHeight="1" x14ac:dyDescent="0.25">
      <c r="A59" s="22" t="s">
        <v>201</v>
      </c>
      <c r="B59" s="1">
        <v>1</v>
      </c>
      <c r="C59" s="1" t="s">
        <v>148</v>
      </c>
      <c r="D59" s="1" t="s">
        <v>187</v>
      </c>
      <c r="E59" s="1" t="s">
        <v>2</v>
      </c>
      <c r="F59" s="1">
        <v>96</v>
      </c>
      <c r="G59" s="14">
        <v>3.0497685185185183E-2</v>
      </c>
      <c r="H59" s="12">
        <v>10</v>
      </c>
      <c r="I59" s="8"/>
      <c r="J59" s="8"/>
      <c r="K59" s="1">
        <v>1</v>
      </c>
      <c r="L59" s="1" t="s">
        <v>165</v>
      </c>
      <c r="M59" s="1" t="s">
        <v>112</v>
      </c>
      <c r="N59" s="1" t="s">
        <v>2</v>
      </c>
      <c r="O59" s="1">
        <v>105</v>
      </c>
      <c r="P59" s="14">
        <v>3.4456018518518518E-2</v>
      </c>
      <c r="Q59">
        <v>10</v>
      </c>
    </row>
    <row r="60" spans="1:21" ht="12.75" customHeight="1" x14ac:dyDescent="0.25">
      <c r="A60" s="22"/>
      <c r="B60" s="1">
        <v>2</v>
      </c>
      <c r="C60" s="1" t="s">
        <v>149</v>
      </c>
      <c r="D60" s="1" t="s">
        <v>150</v>
      </c>
      <c r="E60" s="1" t="s">
        <v>2</v>
      </c>
      <c r="F60" s="1">
        <v>97</v>
      </c>
      <c r="G60" s="14">
        <v>3.1226851851851853E-2</v>
      </c>
      <c r="H60" s="12">
        <v>9</v>
      </c>
      <c r="I60" s="8"/>
      <c r="J60" s="8"/>
      <c r="K60" s="1">
        <v>2</v>
      </c>
      <c r="L60" s="1" t="s">
        <v>166</v>
      </c>
      <c r="M60" s="1" t="s">
        <v>167</v>
      </c>
      <c r="N60" s="1" t="s">
        <v>2</v>
      </c>
      <c r="O60" s="1">
        <v>106</v>
      </c>
      <c r="P60" s="14">
        <v>3.6018518518518519E-2</v>
      </c>
      <c r="Q60">
        <v>9</v>
      </c>
    </row>
    <row r="61" spans="1:21" ht="12.75" customHeight="1" x14ac:dyDescent="0.25">
      <c r="A61" s="22"/>
      <c r="B61" s="1">
        <v>3</v>
      </c>
      <c r="C61" s="1" t="s">
        <v>73</v>
      </c>
      <c r="D61" s="1" t="s">
        <v>151</v>
      </c>
      <c r="E61" s="1" t="s">
        <v>2</v>
      </c>
      <c r="F61" s="1">
        <v>95</v>
      </c>
      <c r="G61" s="14">
        <v>3.1666666666666669E-2</v>
      </c>
      <c r="H61" s="12">
        <v>8</v>
      </c>
      <c r="I61" s="8"/>
      <c r="J61" s="8"/>
      <c r="K61" s="1">
        <v>3</v>
      </c>
      <c r="L61" s="1" t="s">
        <v>168</v>
      </c>
      <c r="M61" s="1" t="s">
        <v>169</v>
      </c>
      <c r="N61" s="1" t="s">
        <v>2</v>
      </c>
      <c r="O61" s="1">
        <v>107</v>
      </c>
      <c r="P61" s="14">
        <v>3.6111111111111115E-2</v>
      </c>
      <c r="Q61">
        <v>8</v>
      </c>
    </row>
    <row r="62" spans="1:21" ht="12.75" customHeight="1" x14ac:dyDescent="0.25">
      <c r="A62" s="22"/>
      <c r="B62" s="1">
        <v>4</v>
      </c>
      <c r="C62" s="1" t="s">
        <v>152</v>
      </c>
      <c r="D62" s="1" t="s">
        <v>153</v>
      </c>
      <c r="E62" s="1" t="s">
        <v>2</v>
      </c>
      <c r="F62" s="1">
        <v>90</v>
      </c>
      <c r="G62" s="14">
        <v>3.2280092592592589E-2</v>
      </c>
      <c r="H62" s="12">
        <v>7</v>
      </c>
      <c r="I62" s="8"/>
      <c r="J62" s="8"/>
      <c r="K62" s="1">
        <v>4</v>
      </c>
      <c r="L62" s="1" t="s">
        <v>0</v>
      </c>
      <c r="M62" s="1" t="s">
        <v>170</v>
      </c>
      <c r="N62" s="1" t="s">
        <v>2</v>
      </c>
      <c r="O62" s="1">
        <v>109</v>
      </c>
      <c r="P62" s="14">
        <v>3.667824074074074E-2</v>
      </c>
      <c r="Q62">
        <v>7</v>
      </c>
    </row>
    <row r="63" spans="1:21" ht="12.75" customHeight="1" x14ac:dyDescent="0.25">
      <c r="A63" s="22"/>
      <c r="B63" s="1">
        <v>5</v>
      </c>
      <c r="C63" s="1" t="s">
        <v>19</v>
      </c>
      <c r="D63" s="1" t="s">
        <v>154</v>
      </c>
      <c r="E63" s="1" t="s">
        <v>5</v>
      </c>
      <c r="F63" s="1">
        <v>100</v>
      </c>
      <c r="G63" s="14">
        <v>3.2662037037037038E-2</v>
      </c>
      <c r="H63" s="12"/>
      <c r="I63" s="8">
        <v>6</v>
      </c>
      <c r="J63" s="8"/>
      <c r="K63" s="1">
        <v>5</v>
      </c>
      <c r="L63" s="1" t="s">
        <v>171</v>
      </c>
      <c r="M63" s="1" t="s">
        <v>152</v>
      </c>
      <c r="N63" s="1" t="s">
        <v>2</v>
      </c>
      <c r="O63" s="1">
        <v>104</v>
      </c>
      <c r="P63" s="14">
        <v>3.7141203703703704E-2</v>
      </c>
      <c r="Q63">
        <v>6</v>
      </c>
    </row>
    <row r="64" spans="1:21" ht="12.75" customHeight="1" x14ac:dyDescent="0.25">
      <c r="A64" s="22"/>
      <c r="B64" s="1">
        <v>6</v>
      </c>
      <c r="C64" s="1" t="s">
        <v>81</v>
      </c>
      <c r="D64" s="1" t="s">
        <v>155</v>
      </c>
      <c r="E64" s="1" t="s">
        <v>2</v>
      </c>
      <c r="F64" s="1">
        <v>93</v>
      </c>
      <c r="G64" s="14">
        <v>3.27662037037037E-2</v>
      </c>
      <c r="H64" s="12">
        <v>5</v>
      </c>
      <c r="I64" s="8"/>
      <c r="J64" s="8"/>
      <c r="K64" s="1">
        <v>6</v>
      </c>
      <c r="L64" s="1" t="s">
        <v>172</v>
      </c>
      <c r="M64" s="1" t="s">
        <v>173</v>
      </c>
      <c r="N64" s="1" t="s">
        <v>2</v>
      </c>
      <c r="O64" s="1">
        <v>108</v>
      </c>
      <c r="P64" s="14">
        <v>3.7650462962962962E-2</v>
      </c>
    </row>
    <row r="65" spans="1:23" ht="12.75" customHeight="1" x14ac:dyDescent="0.25">
      <c r="A65" s="22"/>
      <c r="B65" s="1">
        <v>7</v>
      </c>
      <c r="C65" s="1" t="s">
        <v>156</v>
      </c>
      <c r="D65" s="1" t="s">
        <v>157</v>
      </c>
      <c r="E65" s="1" t="s">
        <v>2</v>
      </c>
      <c r="F65" s="1">
        <v>94</v>
      </c>
      <c r="G65" s="14">
        <v>3.3298611111111112E-2</v>
      </c>
      <c r="H65" s="12"/>
      <c r="I65" s="8"/>
      <c r="J65" s="8"/>
      <c r="K65" s="1">
        <v>7</v>
      </c>
      <c r="L65" s="1" t="s">
        <v>174</v>
      </c>
      <c r="M65" s="1" t="s">
        <v>175</v>
      </c>
      <c r="N65" s="1" t="s">
        <v>5</v>
      </c>
      <c r="O65" s="1">
        <v>115</v>
      </c>
      <c r="P65" s="14">
        <v>3.7962962962962962E-2</v>
      </c>
      <c r="R65">
        <v>5</v>
      </c>
    </row>
    <row r="66" spans="1:23" ht="12.75" customHeight="1" x14ac:dyDescent="0.25">
      <c r="A66" s="22"/>
      <c r="B66" s="1">
        <v>8</v>
      </c>
      <c r="C66" s="1" t="s">
        <v>158</v>
      </c>
      <c r="D66" s="1" t="s">
        <v>106</v>
      </c>
      <c r="E66" s="1" t="s">
        <v>5</v>
      </c>
      <c r="F66" s="1">
        <v>103</v>
      </c>
      <c r="G66" s="14">
        <v>3.3738425925925929E-2</v>
      </c>
      <c r="H66" s="12"/>
      <c r="I66" s="8">
        <v>4</v>
      </c>
      <c r="J66" s="8"/>
      <c r="K66" s="1">
        <v>8</v>
      </c>
      <c r="L66" s="1" t="s">
        <v>131</v>
      </c>
      <c r="M66" s="1" t="s">
        <v>176</v>
      </c>
      <c r="N66" s="1" t="s">
        <v>5</v>
      </c>
      <c r="O66" s="1">
        <v>118</v>
      </c>
      <c r="P66" s="14">
        <v>3.8645833333333331E-2</v>
      </c>
      <c r="R66">
        <v>4</v>
      </c>
    </row>
    <row r="67" spans="1:23" ht="12.75" customHeight="1" x14ac:dyDescent="0.25">
      <c r="A67" s="22"/>
      <c r="B67" s="1">
        <v>9</v>
      </c>
      <c r="C67" s="1" t="s">
        <v>159</v>
      </c>
      <c r="D67" s="1" t="s">
        <v>160</v>
      </c>
      <c r="E67" s="1" t="s">
        <v>2</v>
      </c>
      <c r="F67" s="1">
        <v>92</v>
      </c>
      <c r="G67" s="14">
        <v>3.380787037037037E-2</v>
      </c>
      <c r="H67" s="12"/>
      <c r="I67" s="8"/>
      <c r="J67" s="8"/>
      <c r="K67" s="1">
        <v>9</v>
      </c>
      <c r="L67" s="1" t="s">
        <v>177</v>
      </c>
      <c r="M67" s="1" t="s">
        <v>178</v>
      </c>
      <c r="N67" s="1" t="s">
        <v>2</v>
      </c>
      <c r="O67" s="1">
        <v>110</v>
      </c>
      <c r="P67" s="14">
        <v>3.8807870370370375E-2</v>
      </c>
    </row>
    <row r="68" spans="1:23" ht="12.75" customHeight="1" x14ac:dyDescent="0.25">
      <c r="A68" s="22"/>
      <c r="B68" s="1">
        <v>10</v>
      </c>
      <c r="C68" s="1" t="s">
        <v>115</v>
      </c>
      <c r="D68" s="1" t="s">
        <v>66</v>
      </c>
      <c r="E68" s="1" t="s">
        <v>5</v>
      </c>
      <c r="F68" s="1">
        <v>101</v>
      </c>
      <c r="G68" s="14">
        <v>3.7384259259259263E-2</v>
      </c>
      <c r="H68" s="12"/>
      <c r="I68" s="8">
        <v>3</v>
      </c>
      <c r="J68" s="8"/>
      <c r="K68" s="1">
        <v>10</v>
      </c>
      <c r="L68" s="1" t="s">
        <v>179</v>
      </c>
      <c r="M68" s="1" t="s">
        <v>180</v>
      </c>
      <c r="N68" s="1" t="s">
        <v>5</v>
      </c>
      <c r="O68" s="1">
        <v>117</v>
      </c>
      <c r="P68" s="14">
        <v>3.8842592592592588E-2</v>
      </c>
      <c r="R68">
        <v>3</v>
      </c>
    </row>
    <row r="69" spans="1:23" ht="12.75" customHeight="1" x14ac:dyDescent="0.25">
      <c r="A69" s="22"/>
      <c r="B69" s="1">
        <v>11</v>
      </c>
      <c r="C69" s="1" t="s">
        <v>161</v>
      </c>
      <c r="D69" s="1" t="s">
        <v>162</v>
      </c>
      <c r="E69" s="1" t="s">
        <v>5</v>
      </c>
      <c r="F69" s="1">
        <v>102</v>
      </c>
      <c r="G69" s="14">
        <v>3.8645833333333331E-2</v>
      </c>
      <c r="H69" s="12"/>
      <c r="I69" s="8">
        <v>2</v>
      </c>
      <c r="J69" s="8"/>
      <c r="K69" s="1">
        <v>11</v>
      </c>
      <c r="L69" s="1" t="s">
        <v>181</v>
      </c>
      <c r="M69" s="1" t="s">
        <v>182</v>
      </c>
      <c r="N69" s="1" t="s">
        <v>2</v>
      </c>
      <c r="O69" s="1">
        <v>111</v>
      </c>
      <c r="P69" s="14">
        <v>3.9293981481481485E-2</v>
      </c>
    </row>
    <row r="70" spans="1:23" ht="12.75" customHeight="1" x14ac:dyDescent="0.25">
      <c r="A70" s="22"/>
      <c r="B70" s="1">
        <v>12</v>
      </c>
      <c r="C70" s="1" t="s">
        <v>163</v>
      </c>
      <c r="D70" s="1" t="s">
        <v>164</v>
      </c>
      <c r="E70" s="1" t="s">
        <v>2</v>
      </c>
      <c r="F70" s="1">
        <v>91</v>
      </c>
      <c r="G70" s="14">
        <v>3.9155092592592596E-2</v>
      </c>
      <c r="H70" s="12"/>
      <c r="I70" s="8"/>
      <c r="J70" s="8"/>
      <c r="K70" s="1">
        <v>12</v>
      </c>
      <c r="L70" s="1" t="s">
        <v>183</v>
      </c>
      <c r="M70" s="1" t="s">
        <v>184</v>
      </c>
      <c r="N70" s="1" t="s">
        <v>5</v>
      </c>
      <c r="O70" s="1">
        <v>113</v>
      </c>
      <c r="P70" s="14">
        <v>4.0752314814814811E-2</v>
      </c>
      <c r="R70">
        <v>2</v>
      </c>
    </row>
    <row r="71" spans="1:23" ht="12.75" customHeight="1" x14ac:dyDescent="0.25">
      <c r="A71" s="22"/>
      <c r="B71" s="8"/>
      <c r="C71" s="8"/>
      <c r="D71" s="8"/>
      <c r="E71" s="8"/>
      <c r="F71" s="8"/>
      <c r="G71" s="8"/>
      <c r="J71" s="8"/>
      <c r="K71" s="1">
        <v>13</v>
      </c>
      <c r="L71" s="1" t="s">
        <v>185</v>
      </c>
      <c r="M71" s="1" t="s">
        <v>186</v>
      </c>
      <c r="N71" s="1" t="s">
        <v>5</v>
      </c>
      <c r="O71" s="1">
        <v>112</v>
      </c>
      <c r="P71" s="20">
        <v>4.280092592592593E-2</v>
      </c>
      <c r="R71">
        <v>1</v>
      </c>
      <c r="W71" s="25"/>
    </row>
    <row r="72" spans="1:23" ht="12.75" customHeight="1" thickBot="1" x14ac:dyDescent="0.3">
      <c r="A72" s="22"/>
      <c r="H72" s="9">
        <f>SUM(H59:H71)</f>
        <v>39</v>
      </c>
      <c r="I72" s="9">
        <f>SUM(I59:I71)</f>
        <v>15</v>
      </c>
      <c r="Q72" s="9">
        <f>SUM(Q59:Q71)</f>
        <v>40</v>
      </c>
      <c r="R72" s="9">
        <f>SUM(R59:R71)</f>
        <v>15</v>
      </c>
      <c r="T72" s="7">
        <f>H72+Q72</f>
        <v>79</v>
      </c>
      <c r="U72" s="3">
        <f>I72+R72</f>
        <v>30</v>
      </c>
    </row>
    <row r="73" spans="1:23" ht="12.75" customHeight="1" thickTop="1" x14ac:dyDescent="0.25">
      <c r="A73" s="22"/>
    </row>
    <row r="74" spans="1:23" ht="12.75" customHeight="1" thickBot="1" x14ac:dyDescent="0.3">
      <c r="R74" s="24" t="s">
        <v>197</v>
      </c>
      <c r="S74" s="24"/>
      <c r="T74" s="7">
        <f>T72+T55+T37+T19</f>
        <v>273</v>
      </c>
      <c r="U74" s="3">
        <f>U72+U55+U37+U19</f>
        <v>166</v>
      </c>
    </row>
    <row r="75" spans="1:23" ht="12.75" customHeight="1" thickTop="1" x14ac:dyDescent="0.25"/>
  </sheetData>
  <mergeCells count="18">
    <mergeCell ref="R74:S74"/>
    <mergeCell ref="B3:G3"/>
    <mergeCell ref="K3:P3"/>
    <mergeCell ref="T3:U3"/>
    <mergeCell ref="B21:G21"/>
    <mergeCell ref="K21:P21"/>
    <mergeCell ref="T21:U21"/>
    <mergeCell ref="B57:G57"/>
    <mergeCell ref="K57:P57"/>
    <mergeCell ref="T57:U57"/>
    <mergeCell ref="A23:A37"/>
    <mergeCell ref="A41:A55"/>
    <mergeCell ref="A59:A73"/>
    <mergeCell ref="B1:U1"/>
    <mergeCell ref="B39:G39"/>
    <mergeCell ref="K39:P39"/>
    <mergeCell ref="T39:U39"/>
    <mergeCell ref="A5:A19"/>
  </mergeCell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Painter</dc:creator>
  <cp:lastModifiedBy>Dean Painter</cp:lastModifiedBy>
  <cp:lastPrinted>2017-10-08T18:16:46Z</cp:lastPrinted>
  <dcterms:created xsi:type="dcterms:W3CDTF">2017-10-08T13:28:59Z</dcterms:created>
  <dcterms:modified xsi:type="dcterms:W3CDTF">2017-10-08T18:17:08Z</dcterms:modified>
</cp:coreProperties>
</file>